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95"/>
  </bookViews>
  <sheets>
    <sheet name="Lotto 1" sheetId="125" r:id="rId1"/>
  </sheets>
  <definedNames>
    <definedName name="_xlnm._FilterDatabase" localSheetId="0" hidden="1">'Lotto 1'!$A$5:$CY$35</definedName>
    <definedName name="_xlnm.Print_Area" localSheetId="0">'Lotto 1'!$A$1:$S$36</definedName>
    <definedName name="_xlnm.Print_Titles" localSheetId="0">'Lotto 1'!$5:$5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6" i="125" l="1"/>
  <c r="AU36" i="125"/>
  <c r="AT36" i="125"/>
  <c r="AS36" i="125"/>
  <c r="AR36" i="125"/>
  <c r="AQ36" i="125"/>
  <c r="AP36" i="125"/>
  <c r="AO36" i="125"/>
  <c r="AN36" i="125"/>
  <c r="AM36" i="125"/>
  <c r="AL36" i="125"/>
  <c r="AK36" i="125"/>
  <c r="AJ36" i="125"/>
  <c r="AI36" i="125"/>
  <c r="AH36" i="125"/>
  <c r="AG36" i="125"/>
  <c r="AF36" i="125"/>
  <c r="AE36" i="125"/>
  <c r="AD36" i="125"/>
  <c r="AC36" i="125"/>
  <c r="AB36" i="125"/>
  <c r="AA36" i="125"/>
  <c r="Z36" i="125"/>
  <c r="Y36" i="125"/>
  <c r="X36" i="125"/>
  <c r="W36" i="125"/>
  <c r="V35" i="125"/>
  <c r="U35" i="125"/>
  <c r="V34" i="125"/>
  <c r="U34" i="125"/>
  <c r="V33" i="125"/>
  <c r="U33" i="125"/>
  <c r="V32" i="125"/>
  <c r="U32" i="125"/>
  <c r="V31" i="125"/>
  <c r="U31" i="125"/>
  <c r="V30" i="125"/>
  <c r="U30" i="125"/>
  <c r="V29" i="125"/>
  <c r="U29" i="125"/>
  <c r="V28" i="125"/>
  <c r="U28" i="125"/>
  <c r="V27" i="125"/>
  <c r="U27" i="125"/>
  <c r="V26" i="125"/>
  <c r="U26" i="125"/>
  <c r="V25" i="125"/>
  <c r="U25" i="125"/>
  <c r="V24" i="125"/>
  <c r="U24" i="125"/>
  <c r="V23" i="125"/>
  <c r="U23" i="125"/>
  <c r="V22" i="125"/>
  <c r="U22" i="125"/>
  <c r="V21" i="125"/>
  <c r="U21" i="125"/>
  <c r="V20" i="125"/>
  <c r="U20" i="125"/>
  <c r="V19" i="125"/>
  <c r="U19" i="125"/>
  <c r="V18" i="125"/>
  <c r="U18" i="125"/>
  <c r="V17" i="125"/>
  <c r="U17" i="125"/>
  <c r="V16" i="125"/>
  <c r="U16" i="125"/>
  <c r="V15" i="125"/>
  <c r="U15" i="125"/>
  <c r="V14" i="125"/>
  <c r="U14" i="125"/>
  <c r="V13" i="125"/>
  <c r="U13" i="125"/>
  <c r="V12" i="125"/>
  <c r="U12" i="125"/>
  <c r="V11" i="125"/>
  <c r="U11" i="125"/>
  <c r="V10" i="125"/>
  <c r="U10" i="125"/>
  <c r="V9" i="125"/>
  <c r="U9" i="125"/>
  <c r="V8" i="125"/>
  <c r="U8" i="125"/>
  <c r="V7" i="125"/>
  <c r="U7" i="125"/>
  <c r="V6" i="125"/>
  <c r="V4" i="125"/>
  <c r="V36" i="125"/>
  <c r="U6" i="125"/>
  <c r="U4" i="125"/>
  <c r="T4" i="125"/>
</calcChain>
</file>

<file path=xl/sharedStrings.xml><?xml version="1.0" encoding="utf-8"?>
<sst xmlns="http://schemas.openxmlformats.org/spreadsheetml/2006/main" count="445" uniqueCount="173">
  <si>
    <t>Style #</t>
  </si>
  <si>
    <t>Type</t>
  </si>
  <si>
    <t>Description</t>
  </si>
  <si>
    <t>CN</t>
  </si>
  <si>
    <t>33061-352</t>
  </si>
  <si>
    <t>33078-201</t>
  </si>
  <si>
    <t>33078-202</t>
  </si>
  <si>
    <t>RIBELLE RUN GTX WMN  MINERAL GREEN- GRAY Gore-tex ARSFW PRESA TRN-01</t>
  </si>
  <si>
    <t>RIBELLE RUN GTX WMN  ANTHRACITE- BLUE TURQUOISE Gore-tex ARSFW PRESA TRN-01</t>
  </si>
  <si>
    <t>33071-351</t>
  </si>
  <si>
    <t>VN</t>
  </si>
  <si>
    <t>RO</t>
  </si>
  <si>
    <t>32671-200</t>
  </si>
  <si>
    <t>32678-200</t>
  </si>
  <si>
    <t>32710-200</t>
  </si>
  <si>
    <t>IT</t>
  </si>
  <si>
    <t>32705-200</t>
  </si>
  <si>
    <t>33080-352</t>
  </si>
  <si>
    <t>32618-100</t>
  </si>
  <si>
    <t>33076-352</t>
  </si>
  <si>
    <t>60267-202</t>
  </si>
  <si>
    <t>XS</t>
  </si>
  <si>
    <t>67070-202</t>
  </si>
  <si>
    <t>71045-202</t>
  </si>
  <si>
    <t>32507-350</t>
  </si>
  <si>
    <t>72695-202</t>
  </si>
  <si>
    <t>63319-200</t>
  </si>
  <si>
    <t>67075-202</t>
  </si>
  <si>
    <t>32706-350</t>
  </si>
  <si>
    <t>33079-351</t>
  </si>
  <si>
    <t>33079-352</t>
  </si>
  <si>
    <t>32711-350</t>
  </si>
  <si>
    <t>S5040  TRAIL RUNNING</t>
  </si>
  <si>
    <t>S7001  URBAN OUTDOOR</t>
  </si>
  <si>
    <t>S5020  HIKING</t>
  </si>
  <si>
    <t>S2001  MOUNTAIN</t>
  </si>
  <si>
    <t>S3001  APPROACH</t>
  </si>
  <si>
    <t>S5001  BACKPACKING TREKKING</t>
  </si>
  <si>
    <t>RIBELLE RUN GTX WMN  BLACK-BLACK Gore-tex ARSFW PRESA TRN-01</t>
  </si>
  <si>
    <t>RIBELLE RUN GTX  BLUE-SPICY ORANGE Gore-tex ARSF PRESA TRN-01</t>
  </si>
  <si>
    <t>SPIN 2.0 WMN ATOLL-BLACK ARSW FIXION 2</t>
  </si>
  <si>
    <t>RIBELLE RUN  NEON GREEN-ORANGE ARSF SPEED FORCE</t>
  </si>
  <si>
    <t>GOLDEN GATE ATR WMN RED ROSE-WHITE ATRW i-Respond</t>
  </si>
  <si>
    <t>GOLDEN GATE ATR WMN ARUBA BLUE-BLACK ATRW i-Respond</t>
  </si>
  <si>
    <t>GOLDEN GATE ATR WMN OASIS-DEEP GREEN ATRW i-Respond</t>
  </si>
  <si>
    <t>GOLDEN GATE KIMA RT  GRAY-AZURE ARK i-PULSE</t>
  </si>
  <si>
    <t>GOLDEN GATE KIMA RT WMN  LIGHT GRAY- ARUBA BLUE ARKW i-PULSE</t>
  </si>
  <si>
    <t>GECKO CITY WHITE BM SPEED TR</t>
  </si>
  <si>
    <t>KALIPE' LITE GTX OCRA Gore-tex BNN DOT GRIP II</t>
  </si>
  <si>
    <t>MOJITO PLANET-SUEDE  TONIC BM SPIDER RECYCLED NO TREATMENT</t>
  </si>
  <si>
    <t>TRIOLET GTX WMN  GREEN BLUE Gore-tex NAG PENTAX II XT</t>
  </si>
  <si>
    <t>RAPID MID GTX WMN BLUE BAY- SUNNY ORANGE Gore-tex ARSM AGILITY</t>
  </si>
  <si>
    <t>GECKO CITY LIME BM SPEED TR</t>
  </si>
  <si>
    <t>GECKO CITY BRIGHT FLAME BM SPEED TR</t>
  </si>
  <si>
    <t>MOJITO ROCK  THYME GREEN Leather BM SPIDER SC-53 NO TREATMENT</t>
  </si>
  <si>
    <t>MARGARITA MAX GTX BROWN Gore-tex BN SYMBIOUS CYTY</t>
  </si>
  <si>
    <t>MOJITO URBAN GTX BLACK Gore-tex BM SPYDER CITY</t>
  </si>
  <si>
    <t>MARGARITA MAX GTX SHARK-LILAC Gore-tex BN SYMBIOUS CYTY</t>
  </si>
  <si>
    <t>MOJITO BIO  NIGHT BLUE BM SPIDER BIO NO TREATMENT</t>
  </si>
  <si>
    <t>MOJITO BIO  AZURE BM SPIDER BIO NO TREATMENT</t>
  </si>
  <si>
    <t>MOJITO BIO  RED BM SPIDER BIO</t>
  </si>
  <si>
    <t>RUSH WMN BLACK-CHERRY SHC FREE-DOME</t>
  </si>
  <si>
    <t>R-EVOLUTION GTX WMN  TITANIUM-CHERRY Gore-tex WBAG BIOMETRIC TREK</t>
  </si>
  <si>
    <t>MOJITO HIKE GTX  NATURAL Gore-tex HKA SALIX NO TREATMENT</t>
  </si>
  <si>
    <t>ZG PRO GTX WMN WIDE DARK COFFEE- RED PLUM Gore-tex TRMLX SALIX TREK</t>
  </si>
  <si>
    <t>ZG TREK GTX WMN  TITANIUM- RED IBISCUS Gore-tex TRML SALIX TREK</t>
  </si>
  <si>
    <t>MODELLO</t>
  </si>
  <si>
    <t>71045-202/1</t>
  </si>
  <si>
    <t>67075-202/1</t>
  </si>
  <si>
    <t>67070-202/2</t>
  </si>
  <si>
    <t>60267-202/1</t>
  </si>
  <si>
    <t>32678-200/3</t>
  </si>
  <si>
    <t>33080-352/1</t>
  </si>
  <si>
    <t>32671-200/1</t>
  </si>
  <si>
    <t>32705-200/3</t>
  </si>
  <si>
    <t>32507-350/7</t>
  </si>
  <si>
    <t>32507-350/10</t>
  </si>
  <si>
    <t>32507-350/17</t>
  </si>
  <si>
    <t>33061-352/1</t>
  </si>
  <si>
    <t>32706-350/2</t>
  </si>
  <si>
    <t>32706-350/4</t>
  </si>
  <si>
    <t>32706-350/6</t>
  </si>
  <si>
    <t>33076-352/3</t>
  </si>
  <si>
    <t>32710-200/3</t>
  </si>
  <si>
    <t>33078-201/3</t>
  </si>
  <si>
    <t>33078-202/3</t>
  </si>
  <si>
    <t>33078-202/4</t>
  </si>
  <si>
    <t>33078-202/5</t>
  </si>
  <si>
    <t>33076-352/8</t>
  </si>
  <si>
    <t>33076-352/9</t>
  </si>
  <si>
    <t>63319-200/1</t>
  </si>
  <si>
    <t>33079-351/5</t>
  </si>
  <si>
    <t>33079-352/5</t>
  </si>
  <si>
    <t>72695-202/2</t>
  </si>
  <si>
    <t>32618-100/3</t>
  </si>
  <si>
    <t>33071-351/5</t>
  </si>
  <si>
    <t>PESO (GR)</t>
  </si>
  <si>
    <t>Descrizione Nomenclatura</t>
  </si>
  <si>
    <t>64039993</t>
  </si>
  <si>
    <t>SHOES LEATHER LOW</t>
  </si>
  <si>
    <t>SHOES LEATHER LOW WP</t>
  </si>
  <si>
    <t>64039113</t>
  </si>
  <si>
    <t>SHOES LEATHER HIGH WP</t>
  </si>
  <si>
    <t>64041990</t>
  </si>
  <si>
    <t>SHOES FABRIC LOW</t>
  </si>
  <si>
    <t>64041100</t>
  </si>
  <si>
    <t>SPORT SHOES FABRIC LOW</t>
  </si>
  <si>
    <t>SPORT SHOE FABRIC HIGH WP</t>
  </si>
  <si>
    <t>key</t>
  </si>
  <si>
    <t>CEE Custom Code</t>
  </si>
  <si>
    <t>Made In PL</t>
  </si>
  <si>
    <t>RRP</t>
  </si>
  <si>
    <t>RRP AM</t>
  </si>
  <si>
    <t>q.ty</t>
  </si>
  <si>
    <t>GEN</t>
  </si>
  <si>
    <t>SEA</t>
  </si>
  <si>
    <t>SS</t>
  </si>
  <si>
    <t>UNISEX</t>
  </si>
  <si>
    <t>FW</t>
  </si>
  <si>
    <t>FL</t>
  </si>
  <si>
    <t>GORE TEX</t>
  </si>
  <si>
    <t>GTX</t>
  </si>
  <si>
    <t>NO GTX</t>
  </si>
  <si>
    <t>32507-350_0007</t>
  </si>
  <si>
    <t>32507-350_0010</t>
  </si>
  <si>
    <t>32507-350_0017</t>
  </si>
  <si>
    <t>32618-100_0003</t>
  </si>
  <si>
    <t>32671-200_0001</t>
  </si>
  <si>
    <t>32678-200_0003</t>
  </si>
  <si>
    <t>32705-200_0003</t>
  </si>
  <si>
    <t>32706-350_0002</t>
  </si>
  <si>
    <t>32706-350_0004</t>
  </si>
  <si>
    <t>32706-350_0006</t>
  </si>
  <si>
    <t>32710-200_0003</t>
  </si>
  <si>
    <t>32711-350_0016</t>
  </si>
  <si>
    <t>33061-352_0001</t>
  </si>
  <si>
    <t>33071-351_0005</t>
  </si>
  <si>
    <t>33076-352_0003</t>
  </si>
  <si>
    <t>33076-352_0008</t>
  </si>
  <si>
    <t>33076-352_0009</t>
  </si>
  <si>
    <t>33078-201_0003</t>
  </si>
  <si>
    <t>33078-202_0003</t>
  </si>
  <si>
    <t>33078-202_0004</t>
  </si>
  <si>
    <t>33078-202_0005</t>
  </si>
  <si>
    <t>33079-351_0005</t>
  </si>
  <si>
    <t>33079-352_0005</t>
  </si>
  <si>
    <t>33080-352_0001</t>
  </si>
  <si>
    <t>60267-202_0001</t>
  </si>
  <si>
    <t>63319-200_0001</t>
  </si>
  <si>
    <t>67075-202_0001</t>
  </si>
  <si>
    <t>71045-202_0001</t>
  </si>
  <si>
    <t>72695-202_0002</t>
  </si>
  <si>
    <t>TOMAIA</t>
  </si>
  <si>
    <t>FODERA</t>
  </si>
  <si>
    <t>SUOLA</t>
  </si>
  <si>
    <t>100% LH</t>
  </si>
  <si>
    <t>90% SUEDE, 10% PL</t>
  </si>
  <si>
    <t>80% SUEDE, 20% PL</t>
  </si>
  <si>
    <t>100% SUEDE</t>
  </si>
  <si>
    <t>100% PL</t>
  </si>
  <si>
    <t>100% BF</t>
  </si>
  <si>
    <t>50% PL, 50% PA</t>
  </si>
  <si>
    <t>90% LH, 10% PL</t>
  </si>
  <si>
    <t>50% SUEDE, 50% PL</t>
  </si>
  <si>
    <t>seq</t>
  </si>
  <si>
    <t>67070-202_0002</t>
  </si>
  <si>
    <t>Totale</t>
  </si>
  <si>
    <t>NEW PICS</t>
  </si>
  <si>
    <t>PICS</t>
  </si>
  <si>
    <t>Sotto Famiglia Prodotto</t>
  </si>
  <si>
    <t>M</t>
  </si>
  <si>
    <t>LOTTO 1</t>
  </si>
  <si>
    <t>SCARPA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</si>
</sst>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  <numFmt numFmtId="166" formatCode="_-* #,##0_-;\-* #,##0_-;_-* &quot;-&quot;??_-;_-@_-"/>
  </numFmts>
  <fonts count="9">
    <font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3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>
      <alignment vertical="top"/>
    </xf>
  </cellStyleXfs>
  <cellXfs count="55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top" wrapText="1"/>
    </xf>
    <xf numFmtId="43" fontId="5" fillId="0" borderId="0" xfId="1" applyFont="1" applyAlignment="1">
      <alignment vertical="center"/>
    </xf>
    <xf numFmtId="164" fontId="5" fillId="0" borderId="0" xfId="2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43" fontId="5" fillId="0" borderId="0" xfId="1" applyFont="1" applyFill="1" applyAlignment="1">
      <alignment vertical="center"/>
    </xf>
    <xf numFmtId="164" fontId="5" fillId="0" borderId="0" xfId="2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left" vertical="center" wrapText="1"/>
    </xf>
    <xf numFmtId="164" fontId="6" fillId="5" borderId="1" xfId="2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43" fontId="5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5" fontId="6" fillId="2" borderId="1" xfId="1" applyNumberFormat="1" applyFont="1" applyFill="1" applyBorder="1" applyAlignment="1">
      <alignment vertical="center" wrapText="1"/>
    </xf>
    <xf numFmtId="164" fontId="5" fillId="5" borderId="1" xfId="2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164" fontId="5" fillId="0" borderId="1" xfId="2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43" fontId="5" fillId="0" borderId="0" xfId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0" fontId="2" fillId="0" borderId="0" xfId="0" applyFont="1" applyAlignment="1">
      <alignment vertical="center"/>
    </xf>
    <xf numFmtId="166" fontId="5" fillId="2" borderId="0" xfId="0" applyNumberFormat="1" applyFont="1" applyFill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9" fontId="5" fillId="0" borderId="0" xfId="3" applyFont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6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166" fontId="2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left" vertical="center"/>
    </xf>
    <xf numFmtId="166" fontId="8" fillId="7" borderId="0" xfId="0" applyNumberFormat="1" applyFont="1" applyFill="1" applyAlignment="1">
      <alignment horizontal="center" vertical="center"/>
    </xf>
  </cellXfs>
  <cellStyles count="5">
    <cellStyle name="Comma" xfId="1" builtinId="3"/>
    <cellStyle name="Currency" xfId="2" builtinId="4"/>
    <cellStyle name="Normal" xfId="0" builtinId="0"/>
    <cellStyle name="Normale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11</xdr:row>
      <xdr:rowOff>190500</xdr:rowOff>
    </xdr:from>
    <xdr:to>
      <xdr:col>1</xdr:col>
      <xdr:colOff>1482727</xdr:colOff>
      <xdr:row>11</xdr:row>
      <xdr:rowOff>995075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5B1788E1-2C3F-4CB2-9090-99B0F93E09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2" y="35128200"/>
          <a:ext cx="1441905" cy="80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81644</xdr:colOff>
      <xdr:row>12</xdr:row>
      <xdr:rowOff>204102</xdr:rowOff>
    </xdr:from>
    <xdr:to>
      <xdr:col>1</xdr:col>
      <xdr:colOff>1521644</xdr:colOff>
      <xdr:row>12</xdr:row>
      <xdr:rowOff>987902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BB8059C7-D6CD-4B13-AE5E-FFC6266A7E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844" y="36408627"/>
          <a:ext cx="1440000" cy="78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13608</xdr:colOff>
      <xdr:row>13</xdr:row>
      <xdr:rowOff>272140</xdr:rowOff>
    </xdr:from>
    <xdr:to>
      <xdr:col>1</xdr:col>
      <xdr:colOff>1451703</xdr:colOff>
      <xdr:row>13</xdr:row>
      <xdr:rowOff>1024961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D0E6BFF5-514E-4C54-AD2E-DF3DA20C22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3808" y="37743490"/>
          <a:ext cx="1438095" cy="75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40820</xdr:colOff>
      <xdr:row>14</xdr:row>
      <xdr:rowOff>204104</xdr:rowOff>
    </xdr:from>
    <xdr:to>
      <xdr:col>1</xdr:col>
      <xdr:colOff>1482725</xdr:colOff>
      <xdr:row>14</xdr:row>
      <xdr:rowOff>1143000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B0ED4091-46C5-4933-8EA3-29EF7A5BF4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0" y="38942279"/>
          <a:ext cx="1441905" cy="938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68036</xdr:colOff>
      <xdr:row>16</xdr:row>
      <xdr:rowOff>163284</xdr:rowOff>
    </xdr:from>
    <xdr:to>
      <xdr:col>1</xdr:col>
      <xdr:colOff>1519466</xdr:colOff>
      <xdr:row>16</xdr:row>
      <xdr:rowOff>987208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D3E4B5EF-A44D-4189-9334-A42264B9C6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236" y="41435109"/>
          <a:ext cx="1451430" cy="823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27214</xdr:colOff>
      <xdr:row>17</xdr:row>
      <xdr:rowOff>163284</xdr:rowOff>
    </xdr:from>
    <xdr:to>
      <xdr:col>1</xdr:col>
      <xdr:colOff>1482454</xdr:colOff>
      <xdr:row>17</xdr:row>
      <xdr:rowOff>987572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F5B5E528-7815-4B93-827A-127F24256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7414" y="42701934"/>
          <a:ext cx="1455240" cy="824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95965</xdr:colOff>
      <xdr:row>19</xdr:row>
      <xdr:rowOff>254998</xdr:rowOff>
    </xdr:from>
    <xdr:to>
      <xdr:col>1</xdr:col>
      <xdr:colOff>1542521</xdr:colOff>
      <xdr:row>19</xdr:row>
      <xdr:rowOff>1024103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BBE22C01-F133-4B43-9A94-E42919EE8E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6165" y="68130148"/>
          <a:ext cx="1446556" cy="769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40004</xdr:colOff>
      <xdr:row>20</xdr:row>
      <xdr:rowOff>189658</xdr:rowOff>
    </xdr:from>
    <xdr:to>
      <xdr:col>1</xdr:col>
      <xdr:colOff>1491434</xdr:colOff>
      <xdr:row>20</xdr:row>
      <xdr:rowOff>911450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F3C676AE-C9D3-49BB-8143-0E47FFFE33E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204" y="70598458"/>
          <a:ext cx="1451430" cy="721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15513</xdr:colOff>
      <xdr:row>21</xdr:row>
      <xdr:rowOff>293097</xdr:rowOff>
    </xdr:from>
    <xdr:to>
      <xdr:col>1</xdr:col>
      <xdr:colOff>1451703</xdr:colOff>
      <xdr:row>21</xdr:row>
      <xdr:rowOff>958142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FFB39E4A-0D6A-48DD-A568-9CB5AE9D84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713" y="73235547"/>
          <a:ext cx="1436190" cy="6650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81100</xdr:colOff>
      <xdr:row>22</xdr:row>
      <xdr:rowOff>201930</xdr:rowOff>
    </xdr:from>
    <xdr:to>
      <xdr:col>1</xdr:col>
      <xdr:colOff>1408068</xdr:colOff>
      <xdr:row>22</xdr:row>
      <xdr:rowOff>935265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578ADE7E-A4F6-44D4-8E21-6542F9086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300" y="75678030"/>
          <a:ext cx="1326968" cy="73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45719</xdr:colOff>
      <xdr:row>23</xdr:row>
      <xdr:rowOff>309427</xdr:rowOff>
    </xdr:from>
    <xdr:to>
      <xdr:col>1</xdr:col>
      <xdr:colOff>1493339</xdr:colOff>
      <xdr:row>23</xdr:row>
      <xdr:rowOff>957045</xdr:rowOff>
    </xdr:to>
    <xdr:pic>
      <xdr:nvPicPr>
        <xdr:cNvPr id="25" name="Immagine 24">
          <a:extLst>
            <a:ext uri="{FF2B5EF4-FFF2-40B4-BE49-F238E27FC236}">
              <a16:creationId xmlns:a16="http://schemas.microsoft.com/office/drawing/2014/main" xmlns="" id="{FE26F8FD-5098-4D03-AE09-4510F5A61F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5919" y="85920127"/>
          <a:ext cx="1447620" cy="6476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44357</xdr:colOff>
      <xdr:row>25</xdr:row>
      <xdr:rowOff>299357</xdr:rowOff>
    </xdr:from>
    <xdr:to>
      <xdr:col>1</xdr:col>
      <xdr:colOff>1484357</xdr:colOff>
      <xdr:row>25</xdr:row>
      <xdr:rowOff>1027851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1FA9EEA9-A006-418D-A32A-AE0FB6110D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4557" y="98578307"/>
          <a:ext cx="1440000" cy="7284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26</xdr:row>
      <xdr:rowOff>262616</xdr:rowOff>
    </xdr:from>
    <xdr:to>
      <xdr:col>1</xdr:col>
      <xdr:colOff>1495246</xdr:colOff>
      <xdr:row>26</xdr:row>
      <xdr:rowOff>986864</xdr:rowOff>
    </xdr:to>
    <xdr:pic>
      <xdr:nvPicPr>
        <xdr:cNvPr id="34" name="Immagine 33">
          <a:extLst>
            <a:ext uri="{FF2B5EF4-FFF2-40B4-BE49-F238E27FC236}">
              <a16:creationId xmlns:a16="http://schemas.microsoft.com/office/drawing/2014/main" xmlns="" id="{2D92A03B-24E7-4A3F-A318-032D119541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102342041"/>
          <a:ext cx="1447620" cy="724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9</xdr:row>
      <xdr:rowOff>119062</xdr:rowOff>
    </xdr:from>
    <xdr:to>
      <xdr:col>1</xdr:col>
      <xdr:colOff>1487626</xdr:colOff>
      <xdr:row>9</xdr:row>
      <xdr:rowOff>1177283</xdr:rowOff>
    </xdr:to>
    <xdr:pic>
      <xdr:nvPicPr>
        <xdr:cNvPr id="40" name="Immagine 39">
          <a:extLst>
            <a:ext uri="{FF2B5EF4-FFF2-40B4-BE49-F238E27FC236}">
              <a16:creationId xmlns:a16="http://schemas.microsoft.com/office/drawing/2014/main" xmlns="" id="{C2C18345-1731-4B03-B6BD-3F5898E74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16054387"/>
          <a:ext cx="1440000" cy="10582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7</xdr:row>
      <xdr:rowOff>71438</xdr:rowOff>
    </xdr:from>
    <xdr:to>
      <xdr:col>1</xdr:col>
      <xdr:colOff>1487626</xdr:colOff>
      <xdr:row>7</xdr:row>
      <xdr:rowOff>1215379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0D777C80-A377-433A-9EAD-3DBA915559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6891338"/>
          <a:ext cx="1440000" cy="1143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47629</xdr:colOff>
      <xdr:row>6</xdr:row>
      <xdr:rowOff>190501</xdr:rowOff>
    </xdr:from>
    <xdr:to>
      <xdr:col>1</xdr:col>
      <xdr:colOff>1487629</xdr:colOff>
      <xdr:row>6</xdr:row>
      <xdr:rowOff>1145047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0FE7EBEC-111E-495E-979C-2AB74715E9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9" y="4476751"/>
          <a:ext cx="1440000" cy="9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51826</xdr:colOff>
      <xdr:row>5</xdr:row>
      <xdr:rowOff>142874</xdr:rowOff>
    </xdr:from>
    <xdr:to>
      <xdr:col>1</xdr:col>
      <xdr:colOff>1520176</xdr:colOff>
      <xdr:row>6</xdr:row>
      <xdr:rowOff>2597</xdr:rowOff>
    </xdr:to>
    <xdr:pic>
      <xdr:nvPicPr>
        <xdr:cNvPr id="48" name="Immagine 47">
          <a:extLst>
            <a:ext uri="{FF2B5EF4-FFF2-40B4-BE49-F238E27FC236}">
              <a16:creationId xmlns:a16="http://schemas.microsoft.com/office/drawing/2014/main" xmlns="" id="{18710782-8BF9-4383-829C-0F01B0A3B1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2026" y="1895474"/>
          <a:ext cx="1468350" cy="1126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10</xdr:row>
      <xdr:rowOff>214312</xdr:rowOff>
    </xdr:from>
    <xdr:to>
      <xdr:col>1</xdr:col>
      <xdr:colOff>1487626</xdr:colOff>
      <xdr:row>10</xdr:row>
      <xdr:rowOff>1024929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7BFADF29-9EE2-44A2-8A25-DBBB2237E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31351537"/>
          <a:ext cx="1440000" cy="810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36467</xdr:colOff>
      <xdr:row>27</xdr:row>
      <xdr:rowOff>197849</xdr:rowOff>
    </xdr:from>
    <xdr:to>
      <xdr:col>1</xdr:col>
      <xdr:colOff>1472657</xdr:colOff>
      <xdr:row>27</xdr:row>
      <xdr:rowOff>964032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2E2A16C5-69DD-4FCB-93A8-9EAA13AD45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667" y="107344574"/>
          <a:ext cx="1436190" cy="766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36467</xdr:colOff>
      <xdr:row>28</xdr:row>
      <xdr:rowOff>231319</xdr:rowOff>
    </xdr:from>
    <xdr:to>
      <xdr:col>1</xdr:col>
      <xdr:colOff>1472657</xdr:colOff>
      <xdr:row>28</xdr:row>
      <xdr:rowOff>994244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3786D8B5-F7E6-4E21-AAE1-997F957583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667" y="108644869"/>
          <a:ext cx="1436190" cy="76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25580</xdr:colOff>
      <xdr:row>29</xdr:row>
      <xdr:rowOff>161378</xdr:rowOff>
    </xdr:from>
    <xdr:to>
      <xdr:col>1</xdr:col>
      <xdr:colOff>1456055</xdr:colOff>
      <xdr:row>29</xdr:row>
      <xdr:rowOff>915318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2FACDFB8-444B-4F99-8A89-823632009A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5780" y="109841753"/>
          <a:ext cx="1430475" cy="75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27215</xdr:colOff>
      <xdr:row>31</xdr:row>
      <xdr:rowOff>176893</xdr:rowOff>
    </xdr:from>
    <xdr:to>
      <xdr:col>1</xdr:col>
      <xdr:colOff>1482455</xdr:colOff>
      <xdr:row>31</xdr:row>
      <xdr:rowOff>873430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0467D4C7-3271-4312-BF16-332C4B241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7415" y="122525518"/>
          <a:ext cx="1455240" cy="696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40823</xdr:colOff>
      <xdr:row>32</xdr:row>
      <xdr:rowOff>231322</xdr:rowOff>
    </xdr:from>
    <xdr:to>
      <xdr:col>1</xdr:col>
      <xdr:colOff>1482728</xdr:colOff>
      <xdr:row>32</xdr:row>
      <xdr:rowOff>986686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4CDA584B-88A7-4BB3-B69C-23B77753CE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3" y="123846772"/>
          <a:ext cx="1441905" cy="755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40822</xdr:colOff>
      <xdr:row>33</xdr:row>
      <xdr:rowOff>231320</xdr:rowOff>
    </xdr:from>
    <xdr:to>
      <xdr:col>1</xdr:col>
      <xdr:colOff>1482727</xdr:colOff>
      <xdr:row>33</xdr:row>
      <xdr:rowOff>955434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40D5E04E-8FF9-4575-AC01-0D7B153FE7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2" y="125113595"/>
          <a:ext cx="1441905" cy="724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54428</xdr:colOff>
      <xdr:row>34</xdr:row>
      <xdr:rowOff>217713</xdr:rowOff>
    </xdr:from>
    <xdr:to>
      <xdr:col>1</xdr:col>
      <xdr:colOff>1490618</xdr:colOff>
      <xdr:row>34</xdr:row>
      <xdr:rowOff>948203</xdr:rowOff>
    </xdr:to>
    <xdr:pic>
      <xdr:nvPicPr>
        <xdr:cNvPr id="66" name="Immagine 65">
          <a:extLst>
            <a:ext uri="{FF2B5EF4-FFF2-40B4-BE49-F238E27FC236}">
              <a16:creationId xmlns:a16="http://schemas.microsoft.com/office/drawing/2014/main" xmlns="" id="{620A5142-9661-4442-994C-D673208F0F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tretch>
          <a:fillRect/>
        </a:stretch>
      </xdr:blipFill>
      <xdr:spPr>
        <a:xfrm>
          <a:off x="1654628" y="128900463"/>
          <a:ext cx="1436190" cy="730490"/>
        </a:xfrm>
        <a:prstGeom prst="rect">
          <a:avLst/>
        </a:prstGeom>
      </xdr:spPr>
    </xdr:pic>
    <xdr:clientData/>
  </xdr:twoCellAnchor>
  <xdr:twoCellAnchor editAs="oneCell">
    <xdr:from>
      <xdr:col>1</xdr:col>
      <xdr:colOff>36468</xdr:colOff>
      <xdr:row>24</xdr:row>
      <xdr:rowOff>238667</xdr:rowOff>
    </xdr:from>
    <xdr:to>
      <xdr:col>1</xdr:col>
      <xdr:colOff>1472658</xdr:colOff>
      <xdr:row>24</xdr:row>
      <xdr:rowOff>963656</xdr:rowOff>
    </xdr:to>
    <xdr:pic>
      <xdr:nvPicPr>
        <xdr:cNvPr id="83" name="Immagine 82">
          <a:extLst>
            <a:ext uri="{FF2B5EF4-FFF2-40B4-BE49-F238E27FC236}">
              <a16:creationId xmlns:a16="http://schemas.microsoft.com/office/drawing/2014/main" xmlns="" id="{FFCC5E20-8C52-46CA-85FE-E6F1B6FBB7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668" y="90916667"/>
          <a:ext cx="1436190" cy="7249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94123</xdr:colOff>
      <xdr:row>8</xdr:row>
      <xdr:rowOff>68035</xdr:rowOff>
    </xdr:from>
    <xdr:to>
      <xdr:col>1</xdr:col>
      <xdr:colOff>1439386</xdr:colOff>
      <xdr:row>8</xdr:row>
      <xdr:rowOff>1088571</xdr:rowOff>
    </xdr:to>
    <xdr:pic>
      <xdr:nvPicPr>
        <xdr:cNvPr id="88" name="Immagine 87">
          <a:extLst>
            <a:ext uri="{FF2B5EF4-FFF2-40B4-BE49-F238E27FC236}">
              <a16:creationId xmlns:a16="http://schemas.microsoft.com/office/drawing/2014/main" xmlns="" id="{8DBE4847-316C-454A-A288-1C4FDAFAAD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4323" y="14736535"/>
          <a:ext cx="1345263" cy="10205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97212</xdr:colOff>
      <xdr:row>15</xdr:row>
      <xdr:rowOff>217713</xdr:rowOff>
    </xdr:from>
    <xdr:to>
      <xdr:col>1</xdr:col>
      <xdr:colOff>1483972</xdr:colOff>
      <xdr:row>15</xdr:row>
      <xdr:rowOff>1061357</xdr:rowOff>
    </xdr:to>
    <xdr:pic>
      <xdr:nvPicPr>
        <xdr:cNvPr id="90" name="Immagine 89">
          <a:extLst>
            <a:ext uri="{FF2B5EF4-FFF2-40B4-BE49-F238E27FC236}">
              <a16:creationId xmlns:a16="http://schemas.microsoft.com/office/drawing/2014/main" xmlns="" id="{1B58D97C-3D01-4086-8B93-9CF2EFAA2E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412" y="40222713"/>
          <a:ext cx="138676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31739</xdr:colOff>
      <xdr:row>18</xdr:row>
      <xdr:rowOff>190502</xdr:rowOff>
    </xdr:from>
    <xdr:to>
      <xdr:col>1</xdr:col>
      <xdr:colOff>1464257</xdr:colOff>
      <xdr:row>18</xdr:row>
      <xdr:rowOff>1170216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25EAE9DD-217A-45CA-8463-E9F6EB22D1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939" y="62998352"/>
          <a:ext cx="1432518" cy="979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96978</xdr:colOff>
      <xdr:row>30</xdr:row>
      <xdr:rowOff>299357</xdr:rowOff>
    </xdr:from>
    <xdr:to>
      <xdr:col>1</xdr:col>
      <xdr:colOff>1529000</xdr:colOff>
      <xdr:row>30</xdr:row>
      <xdr:rowOff>1020537</xdr:rowOff>
    </xdr:to>
    <xdr:pic>
      <xdr:nvPicPr>
        <xdr:cNvPr id="92" name="Immagine 91">
          <a:extLst>
            <a:ext uri="{FF2B5EF4-FFF2-40B4-BE49-F238E27FC236}">
              <a16:creationId xmlns:a16="http://schemas.microsoft.com/office/drawing/2014/main" xmlns="" id="{258C8E38-C831-4E16-8637-D650259C1A4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178" y="115047032"/>
          <a:ext cx="1432022" cy="721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929"/>
  <sheetViews>
    <sheetView tabSelected="1" zoomScale="84" zoomScaleNormal="84" workbookViewId="0">
      <selection activeCell="I26" sqref="I26"/>
    </sheetView>
  </sheetViews>
  <sheetFormatPr defaultColWidth="9" defaultRowHeight="15"/>
  <cols>
    <col min="1" max="1" width="21" style="2" bestFit="1" customWidth="1"/>
    <col min="2" max="2" width="21.5" style="2" customWidth="1"/>
    <col min="3" max="3" width="5.125" style="2" customWidth="1"/>
    <col min="4" max="4" width="13.125" style="1" bestFit="1" customWidth="1"/>
    <col min="5" max="5" width="11" style="1" bestFit="1" customWidth="1"/>
    <col min="6" max="6" width="7.625" style="1" customWidth="1"/>
    <col min="7" max="7" width="7" style="3" bestFit="1" customWidth="1"/>
    <col min="8" max="8" width="6.125" style="6" bestFit="1" customWidth="1"/>
    <col min="9" max="9" width="8.125" style="1" bestFit="1" customWidth="1"/>
    <col min="10" max="10" width="31.125" style="1" bestFit="1" customWidth="1"/>
    <col min="11" max="11" width="21" style="7" customWidth="1"/>
    <col min="12" max="13" width="8" style="1" customWidth="1"/>
    <col min="14" max="14" width="10.875" style="8" customWidth="1"/>
    <col min="15" max="15" width="9.625" style="1" customWidth="1"/>
    <col min="16" max="16" width="32.125" style="1" customWidth="1"/>
    <col min="17" max="19" width="11.375" style="7" customWidth="1"/>
    <col min="20" max="20" width="9.625" style="9" customWidth="1"/>
    <col min="21" max="21" width="14.625" style="9" customWidth="1"/>
    <col min="22" max="22" width="10.625" style="10" customWidth="1"/>
    <col min="23" max="31" width="7.125" style="38" customWidth="1"/>
    <col min="32" max="32" width="7.125" style="3" customWidth="1"/>
    <col min="33" max="39" width="7.125" style="39" customWidth="1"/>
    <col min="40" max="48" width="7.125" style="3" customWidth="1"/>
    <col min="49" max="49" width="2.125" style="4" customWidth="1"/>
    <col min="50" max="16384" width="9" style="1"/>
  </cols>
  <sheetData>
    <row r="1" spans="1:103" ht="15" customHeight="1">
      <c r="A1" s="53" t="s">
        <v>172</v>
      </c>
      <c r="B1" s="53"/>
      <c r="C1" s="53"/>
      <c r="N1" s="40"/>
      <c r="T1" s="41"/>
      <c r="U1" s="41"/>
      <c r="V1" s="42"/>
      <c r="W1" s="54" t="s">
        <v>171</v>
      </c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43"/>
    </row>
    <row r="2" spans="1:103" ht="15" customHeight="1">
      <c r="N2" s="40"/>
      <c r="T2" s="41"/>
      <c r="U2" s="1"/>
      <c r="V2" s="4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</row>
    <row r="3" spans="1:103" ht="15" customHeight="1">
      <c r="A3" s="45"/>
      <c r="N3" s="40"/>
      <c r="T3" s="46"/>
      <c r="U3" s="41"/>
      <c r="V3" s="52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</row>
    <row r="4" spans="1:103">
      <c r="N4" s="40"/>
      <c r="T4" s="41">
        <f>+U4/V4</f>
        <v>184.03619909502262</v>
      </c>
      <c r="U4" s="41">
        <f>SUBTOTAL(9,U5:U35)</f>
        <v>244032</v>
      </c>
      <c r="V4" s="47">
        <f>SUBTOTAL(9,V5:V35)</f>
        <v>1326</v>
      </c>
      <c r="W4" s="49"/>
      <c r="X4" s="49"/>
      <c r="Y4" s="49"/>
      <c r="Z4" s="49"/>
      <c r="AA4" s="49"/>
      <c r="AB4" s="49"/>
      <c r="AC4" s="49"/>
      <c r="AD4" s="49"/>
      <c r="AE4" s="49"/>
      <c r="AF4" s="48"/>
      <c r="AG4" s="50"/>
      <c r="AH4" s="50"/>
      <c r="AI4" s="50"/>
      <c r="AJ4" s="50"/>
      <c r="AK4" s="50"/>
      <c r="AL4" s="50"/>
      <c r="AM4" s="50"/>
      <c r="AN4" s="48"/>
      <c r="AO4" s="48"/>
      <c r="AP4" s="48"/>
      <c r="AQ4" s="48"/>
      <c r="AR4" s="48"/>
      <c r="AS4" s="48"/>
      <c r="AT4" s="48"/>
      <c r="AU4" s="48"/>
      <c r="AV4" s="48"/>
    </row>
    <row r="5" spans="1:103" s="20" customFormat="1" ht="45">
      <c r="A5" s="13" t="s">
        <v>108</v>
      </c>
      <c r="B5" s="13" t="s">
        <v>168</v>
      </c>
      <c r="C5" s="13" t="s">
        <v>164</v>
      </c>
      <c r="D5" s="14" t="s">
        <v>66</v>
      </c>
      <c r="E5" s="15" t="s">
        <v>0</v>
      </c>
      <c r="F5" s="15" t="s">
        <v>1</v>
      </c>
      <c r="G5" s="16" t="s">
        <v>167</v>
      </c>
      <c r="H5" s="15" t="s">
        <v>115</v>
      </c>
      <c r="I5" s="15" t="s">
        <v>114</v>
      </c>
      <c r="J5" s="17" t="s">
        <v>169</v>
      </c>
      <c r="K5" s="15" t="s">
        <v>2</v>
      </c>
      <c r="L5" s="15" t="s">
        <v>120</v>
      </c>
      <c r="M5" s="15" t="s">
        <v>110</v>
      </c>
      <c r="N5" s="18" t="s">
        <v>96</v>
      </c>
      <c r="O5" s="14" t="s">
        <v>109</v>
      </c>
      <c r="P5" s="14" t="s">
        <v>97</v>
      </c>
      <c r="Q5" s="14" t="s">
        <v>152</v>
      </c>
      <c r="R5" s="14" t="s">
        <v>153</v>
      </c>
      <c r="S5" s="14" t="s">
        <v>154</v>
      </c>
      <c r="T5" s="19" t="s">
        <v>111</v>
      </c>
      <c r="U5" s="19" t="s">
        <v>112</v>
      </c>
      <c r="V5" s="28" t="s">
        <v>113</v>
      </c>
      <c r="W5" s="36">
        <v>36</v>
      </c>
      <c r="X5" s="36">
        <v>36.5</v>
      </c>
      <c r="Y5" s="36">
        <v>37</v>
      </c>
      <c r="Z5" s="36">
        <v>37.5</v>
      </c>
      <c r="AA5" s="36">
        <v>38</v>
      </c>
      <c r="AB5" s="36">
        <v>38.5</v>
      </c>
      <c r="AC5" s="36">
        <v>39</v>
      </c>
      <c r="AD5" s="36">
        <v>39.5</v>
      </c>
      <c r="AE5" s="36">
        <v>40</v>
      </c>
      <c r="AF5" s="35">
        <v>40.5</v>
      </c>
      <c r="AG5" s="37">
        <v>41</v>
      </c>
      <c r="AH5" s="37">
        <v>41.5</v>
      </c>
      <c r="AI5" s="37">
        <v>42</v>
      </c>
      <c r="AJ5" s="37">
        <v>42.5</v>
      </c>
      <c r="AK5" s="37">
        <v>43</v>
      </c>
      <c r="AL5" s="37">
        <v>43.5</v>
      </c>
      <c r="AM5" s="37">
        <v>44</v>
      </c>
      <c r="AN5" s="35">
        <v>44.5</v>
      </c>
      <c r="AO5" s="35">
        <v>45</v>
      </c>
      <c r="AP5" s="35">
        <v>45.5</v>
      </c>
      <c r="AQ5" s="35">
        <v>46</v>
      </c>
      <c r="AR5" s="35">
        <v>46.5</v>
      </c>
      <c r="AS5" s="35">
        <v>47</v>
      </c>
      <c r="AT5" s="35">
        <v>48</v>
      </c>
      <c r="AU5" s="35">
        <v>49</v>
      </c>
      <c r="AV5" s="35">
        <v>50</v>
      </c>
      <c r="AW5" s="21"/>
    </row>
    <row r="6" spans="1:103" ht="99.95" customHeight="1">
      <c r="A6" s="27" t="s">
        <v>150</v>
      </c>
      <c r="B6" s="27"/>
      <c r="C6" s="27">
        <v>6</v>
      </c>
      <c r="D6" s="22" t="s">
        <v>67</v>
      </c>
      <c r="E6" s="22" t="s">
        <v>23</v>
      </c>
      <c r="F6" s="22">
        <v>1</v>
      </c>
      <c r="G6" s="23">
        <v>1</v>
      </c>
      <c r="H6" s="24" t="s">
        <v>118</v>
      </c>
      <c r="I6" s="22" t="s">
        <v>119</v>
      </c>
      <c r="J6" s="22" t="s">
        <v>35</v>
      </c>
      <c r="K6" s="25" t="s">
        <v>50</v>
      </c>
      <c r="L6" s="22" t="s">
        <v>121</v>
      </c>
      <c r="M6" s="22" t="s">
        <v>15</v>
      </c>
      <c r="N6" s="26">
        <v>1287.9000000000001</v>
      </c>
      <c r="O6" s="22" t="s">
        <v>101</v>
      </c>
      <c r="P6" s="22" t="s">
        <v>102</v>
      </c>
      <c r="Q6" s="25" t="s">
        <v>163</v>
      </c>
      <c r="R6" s="25" t="s">
        <v>163</v>
      </c>
      <c r="S6" s="25" t="s">
        <v>163</v>
      </c>
      <c r="T6" s="29">
        <v>319</v>
      </c>
      <c r="U6" s="29">
        <f t="shared" ref="U6:U23" si="0">+T6*V6</f>
        <v>6061</v>
      </c>
      <c r="V6" s="30">
        <f t="shared" ref="V6:V23" si="1">SUM(W6:AV6)</f>
        <v>19</v>
      </c>
      <c r="W6" s="33"/>
      <c r="X6" s="33"/>
      <c r="Y6" s="33">
        <v>2</v>
      </c>
      <c r="Z6" s="33"/>
      <c r="AA6" s="33">
        <v>4</v>
      </c>
      <c r="AB6" s="33">
        <v>2</v>
      </c>
      <c r="AC6" s="33">
        <v>3</v>
      </c>
      <c r="AD6" s="33">
        <v>1</v>
      </c>
      <c r="AE6" s="33">
        <v>3</v>
      </c>
      <c r="AF6" s="23">
        <v>1</v>
      </c>
      <c r="AG6" s="34">
        <v>2</v>
      </c>
      <c r="AH6" s="34">
        <v>1</v>
      </c>
      <c r="AI6" s="34"/>
      <c r="AJ6" s="34"/>
      <c r="AK6" s="34"/>
      <c r="AL6" s="34"/>
      <c r="AM6" s="34"/>
      <c r="AN6" s="23"/>
      <c r="AO6" s="23"/>
      <c r="AP6" s="23"/>
      <c r="AQ6" s="23"/>
      <c r="AR6" s="23"/>
      <c r="AS6" s="23"/>
      <c r="AT6" s="23"/>
      <c r="AU6" s="23"/>
      <c r="AV6" s="23"/>
      <c r="AW6" s="51"/>
    </row>
    <row r="7" spans="1:103" ht="99.95" customHeight="1">
      <c r="A7" s="27" t="s">
        <v>151</v>
      </c>
      <c r="B7" s="27"/>
      <c r="C7" s="27">
        <v>8</v>
      </c>
      <c r="D7" s="22" t="s">
        <v>93</v>
      </c>
      <c r="E7" s="22" t="s">
        <v>25</v>
      </c>
      <c r="F7" s="22">
        <v>2</v>
      </c>
      <c r="G7" s="23">
        <v>3</v>
      </c>
      <c r="H7" s="24" t="s">
        <v>118</v>
      </c>
      <c r="I7" s="22" t="s">
        <v>119</v>
      </c>
      <c r="J7" s="22" t="s">
        <v>36</v>
      </c>
      <c r="K7" s="25" t="s">
        <v>51</v>
      </c>
      <c r="L7" s="22" t="s">
        <v>121</v>
      </c>
      <c r="M7" s="22" t="s">
        <v>3</v>
      </c>
      <c r="N7" s="26">
        <v>572.4</v>
      </c>
      <c r="O7" s="22" t="s">
        <v>105</v>
      </c>
      <c r="P7" s="22" t="s">
        <v>107</v>
      </c>
      <c r="Q7" s="25" t="s">
        <v>161</v>
      </c>
      <c r="R7" s="25" t="s">
        <v>161</v>
      </c>
      <c r="S7" s="25" t="s">
        <v>161</v>
      </c>
      <c r="T7" s="29">
        <v>219</v>
      </c>
      <c r="U7" s="29">
        <f t="shared" si="0"/>
        <v>5037</v>
      </c>
      <c r="V7" s="30">
        <f t="shared" si="1"/>
        <v>23</v>
      </c>
      <c r="W7" s="33">
        <v>1</v>
      </c>
      <c r="X7" s="33"/>
      <c r="Y7" s="33">
        <v>1</v>
      </c>
      <c r="Z7" s="33">
        <v>2</v>
      </c>
      <c r="AA7" s="33">
        <v>3</v>
      </c>
      <c r="AB7" s="33">
        <v>3</v>
      </c>
      <c r="AC7" s="33">
        <v>3</v>
      </c>
      <c r="AD7" s="33">
        <v>5</v>
      </c>
      <c r="AE7" s="33">
        <v>4</v>
      </c>
      <c r="AF7" s="23">
        <v>1</v>
      </c>
      <c r="AG7" s="34"/>
      <c r="AH7" s="34">
        <v>0</v>
      </c>
      <c r="AI7" s="34"/>
      <c r="AJ7" s="34"/>
      <c r="AK7" s="34"/>
      <c r="AL7" s="34"/>
      <c r="AM7" s="34"/>
      <c r="AN7" s="23"/>
      <c r="AO7" s="23"/>
      <c r="AP7" s="23"/>
      <c r="AQ7" s="23"/>
      <c r="AR7" s="23"/>
      <c r="AS7" s="23"/>
      <c r="AT7" s="23"/>
      <c r="AU7" s="23"/>
      <c r="AV7" s="23"/>
      <c r="AW7" s="51"/>
    </row>
    <row r="8" spans="1:103" ht="99.95" customHeight="1">
      <c r="A8" s="27" t="s">
        <v>147</v>
      </c>
      <c r="B8" s="27"/>
      <c r="C8" s="27">
        <v>14</v>
      </c>
      <c r="D8" s="22" t="s">
        <v>70</v>
      </c>
      <c r="E8" s="22" t="s">
        <v>20</v>
      </c>
      <c r="F8" s="22">
        <v>1</v>
      </c>
      <c r="G8" s="23">
        <v>10</v>
      </c>
      <c r="H8" s="24" t="s">
        <v>116</v>
      </c>
      <c r="I8" s="22" t="s">
        <v>119</v>
      </c>
      <c r="J8" s="22" t="s">
        <v>37</v>
      </c>
      <c r="K8" s="25" t="s">
        <v>62</v>
      </c>
      <c r="L8" s="22" t="s">
        <v>121</v>
      </c>
      <c r="M8" s="22" t="s">
        <v>11</v>
      </c>
      <c r="N8" s="26">
        <v>1042.72</v>
      </c>
      <c r="O8" s="22" t="s">
        <v>101</v>
      </c>
      <c r="P8" s="22" t="s">
        <v>102</v>
      </c>
      <c r="Q8" s="25" t="s">
        <v>156</v>
      </c>
      <c r="R8" s="25" t="s">
        <v>156</v>
      </c>
      <c r="S8" s="25" t="s">
        <v>156</v>
      </c>
      <c r="T8" s="29">
        <v>239</v>
      </c>
      <c r="U8" s="29">
        <f t="shared" si="0"/>
        <v>1673</v>
      </c>
      <c r="V8" s="30">
        <f t="shared" si="1"/>
        <v>7</v>
      </c>
      <c r="W8" s="33">
        <v>2</v>
      </c>
      <c r="X8" s="33">
        <v>1</v>
      </c>
      <c r="Y8" s="33"/>
      <c r="Z8" s="33"/>
      <c r="AA8" s="33"/>
      <c r="AB8" s="33">
        <v>3</v>
      </c>
      <c r="AC8" s="33"/>
      <c r="AD8" s="33"/>
      <c r="AE8" s="33"/>
      <c r="AF8" s="23"/>
      <c r="AG8" s="34"/>
      <c r="AH8" s="34">
        <v>1</v>
      </c>
      <c r="AI8" s="34"/>
      <c r="AJ8" s="34"/>
      <c r="AK8" s="34"/>
      <c r="AL8" s="34"/>
      <c r="AM8" s="34"/>
      <c r="AN8" s="23"/>
      <c r="AO8" s="23"/>
      <c r="AP8" s="23"/>
      <c r="AQ8" s="23"/>
      <c r="AR8" s="23"/>
      <c r="AS8" s="23"/>
      <c r="AT8" s="23"/>
      <c r="AU8" s="23"/>
      <c r="AV8" s="23"/>
      <c r="AW8" s="51"/>
    </row>
    <row r="9" spans="1:103" s="5" customFormat="1" ht="99.95" customHeight="1">
      <c r="A9" s="27" t="s">
        <v>165</v>
      </c>
      <c r="B9" s="27"/>
      <c r="C9" s="27">
        <v>20</v>
      </c>
      <c r="D9" s="22" t="s">
        <v>69</v>
      </c>
      <c r="E9" s="22" t="s">
        <v>22</v>
      </c>
      <c r="F9" s="22">
        <v>2</v>
      </c>
      <c r="G9" s="23">
        <v>16</v>
      </c>
      <c r="H9" s="24" t="s">
        <v>116</v>
      </c>
      <c r="I9" s="22" t="s">
        <v>119</v>
      </c>
      <c r="J9" s="22" t="s">
        <v>37</v>
      </c>
      <c r="K9" s="25" t="s">
        <v>64</v>
      </c>
      <c r="L9" s="22" t="s">
        <v>121</v>
      </c>
      <c r="M9" s="22" t="s">
        <v>21</v>
      </c>
      <c r="N9" s="26">
        <v>1068.48</v>
      </c>
      <c r="O9" s="22" t="s">
        <v>101</v>
      </c>
      <c r="P9" s="22" t="s">
        <v>102</v>
      </c>
      <c r="Q9" s="25" t="s">
        <v>162</v>
      </c>
      <c r="R9" s="25" t="s">
        <v>162</v>
      </c>
      <c r="S9" s="25" t="s">
        <v>162</v>
      </c>
      <c r="T9" s="29">
        <v>239</v>
      </c>
      <c r="U9" s="29">
        <f t="shared" si="0"/>
        <v>3107</v>
      </c>
      <c r="V9" s="30">
        <f t="shared" si="1"/>
        <v>13</v>
      </c>
      <c r="W9" s="33"/>
      <c r="X9" s="33"/>
      <c r="Y9" s="33">
        <v>3</v>
      </c>
      <c r="Z9" s="33">
        <v>1</v>
      </c>
      <c r="AA9" s="33"/>
      <c r="AB9" s="33"/>
      <c r="AC9" s="33"/>
      <c r="AD9" s="33"/>
      <c r="AE9" s="33">
        <v>1</v>
      </c>
      <c r="AF9" s="23"/>
      <c r="AG9" s="34"/>
      <c r="AH9" s="34">
        <v>1</v>
      </c>
      <c r="AI9" s="34">
        <v>7</v>
      </c>
      <c r="AJ9" s="34"/>
      <c r="AK9" s="34"/>
      <c r="AL9" s="34"/>
      <c r="AM9" s="34"/>
      <c r="AN9" s="23"/>
      <c r="AO9" s="23"/>
      <c r="AP9" s="23"/>
      <c r="AQ9" s="23"/>
      <c r="AR9" s="23"/>
      <c r="AS9" s="23"/>
      <c r="AT9" s="23"/>
      <c r="AU9" s="23"/>
      <c r="AV9" s="23"/>
      <c r="AW9" s="5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</row>
    <row r="10" spans="1:103" s="5" customFormat="1" ht="99.95" customHeight="1">
      <c r="A10" s="27" t="s">
        <v>149</v>
      </c>
      <c r="B10" s="27"/>
      <c r="C10" s="27">
        <v>21</v>
      </c>
      <c r="D10" s="22" t="s">
        <v>68</v>
      </c>
      <c r="E10" s="22" t="s">
        <v>27</v>
      </c>
      <c r="F10" s="22">
        <v>1</v>
      </c>
      <c r="G10" s="23">
        <v>17</v>
      </c>
      <c r="H10" s="24" t="s">
        <v>116</v>
      </c>
      <c r="I10" s="22" t="s">
        <v>119</v>
      </c>
      <c r="J10" s="22" t="s">
        <v>37</v>
      </c>
      <c r="K10" s="25" t="s">
        <v>65</v>
      </c>
      <c r="L10" s="22" t="s">
        <v>121</v>
      </c>
      <c r="M10" s="22" t="s">
        <v>21</v>
      </c>
      <c r="N10" s="26">
        <v>1020.78</v>
      </c>
      <c r="O10" s="22" t="s">
        <v>101</v>
      </c>
      <c r="P10" s="22" t="s">
        <v>102</v>
      </c>
      <c r="Q10" s="25" t="s">
        <v>156</v>
      </c>
      <c r="R10" s="25" t="s">
        <v>156</v>
      </c>
      <c r="S10" s="25" t="s">
        <v>156</v>
      </c>
      <c r="T10" s="29">
        <v>249</v>
      </c>
      <c r="U10" s="29">
        <f t="shared" si="0"/>
        <v>12699</v>
      </c>
      <c r="V10" s="30">
        <f t="shared" si="1"/>
        <v>51</v>
      </c>
      <c r="W10" s="33">
        <v>10</v>
      </c>
      <c r="X10" s="33">
        <v>2</v>
      </c>
      <c r="Y10" s="33">
        <v>3</v>
      </c>
      <c r="Z10" s="33">
        <v>4</v>
      </c>
      <c r="AA10" s="33">
        <v>2</v>
      </c>
      <c r="AB10" s="33">
        <v>5</v>
      </c>
      <c r="AC10" s="33"/>
      <c r="AD10" s="33">
        <v>3</v>
      </c>
      <c r="AE10" s="33">
        <v>2</v>
      </c>
      <c r="AF10" s="23">
        <v>10</v>
      </c>
      <c r="AG10" s="34">
        <v>7</v>
      </c>
      <c r="AH10" s="34">
        <v>3</v>
      </c>
      <c r="AI10" s="34"/>
      <c r="AJ10" s="34"/>
      <c r="AK10" s="34"/>
      <c r="AL10" s="34"/>
      <c r="AM10" s="34"/>
      <c r="AN10" s="23"/>
      <c r="AO10" s="23"/>
      <c r="AP10" s="23"/>
      <c r="AQ10" s="23"/>
      <c r="AR10" s="23"/>
      <c r="AS10" s="23"/>
      <c r="AT10" s="23"/>
      <c r="AU10" s="23"/>
      <c r="AV10" s="23"/>
      <c r="AW10" s="5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</row>
    <row r="11" spans="1:103" s="5" customFormat="1" ht="99.95" customHeight="1">
      <c r="A11" s="27" t="s">
        <v>146</v>
      </c>
      <c r="B11" s="27"/>
      <c r="C11" s="27">
        <v>33</v>
      </c>
      <c r="D11" s="22" t="s">
        <v>72</v>
      </c>
      <c r="E11" s="22" t="s">
        <v>17</v>
      </c>
      <c r="F11" s="22">
        <v>1</v>
      </c>
      <c r="G11" s="23">
        <v>30</v>
      </c>
      <c r="H11" s="24" t="s">
        <v>118</v>
      </c>
      <c r="I11" s="22" t="s">
        <v>119</v>
      </c>
      <c r="J11" s="22" t="s">
        <v>34</v>
      </c>
      <c r="K11" s="25" t="s">
        <v>61</v>
      </c>
      <c r="L11" s="22" t="s">
        <v>122</v>
      </c>
      <c r="M11" s="22" t="s">
        <v>10</v>
      </c>
      <c r="N11" s="26">
        <v>572.4</v>
      </c>
      <c r="O11" s="22" t="s">
        <v>105</v>
      </c>
      <c r="P11" s="22" t="s">
        <v>106</v>
      </c>
      <c r="Q11" s="25" t="s">
        <v>161</v>
      </c>
      <c r="R11" s="25" t="s">
        <v>161</v>
      </c>
      <c r="S11" s="25" t="s">
        <v>161</v>
      </c>
      <c r="T11" s="29">
        <v>139</v>
      </c>
      <c r="U11" s="29">
        <f t="shared" si="0"/>
        <v>6533</v>
      </c>
      <c r="V11" s="30">
        <f t="shared" si="1"/>
        <v>47</v>
      </c>
      <c r="W11" s="33">
        <v>6</v>
      </c>
      <c r="X11" s="33">
        <v>2</v>
      </c>
      <c r="Y11" s="33">
        <v>9</v>
      </c>
      <c r="Z11" s="33">
        <v>4</v>
      </c>
      <c r="AA11" s="33">
        <v>18</v>
      </c>
      <c r="AB11" s="33"/>
      <c r="AC11" s="33"/>
      <c r="AD11" s="33"/>
      <c r="AE11" s="33"/>
      <c r="AF11" s="23"/>
      <c r="AG11" s="34">
        <v>7</v>
      </c>
      <c r="AH11" s="34"/>
      <c r="AI11" s="34">
        <v>1</v>
      </c>
      <c r="AJ11" s="34"/>
      <c r="AK11" s="34"/>
      <c r="AL11" s="34"/>
      <c r="AM11" s="34"/>
      <c r="AN11" s="23"/>
      <c r="AO11" s="23"/>
      <c r="AP11" s="23"/>
      <c r="AQ11" s="23"/>
      <c r="AR11" s="23"/>
      <c r="AS11" s="23"/>
      <c r="AT11" s="23"/>
      <c r="AU11" s="23"/>
      <c r="AV11" s="23"/>
      <c r="AW11" s="5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</row>
    <row r="12" spans="1:103" s="5" customFormat="1" ht="99.95" customHeight="1">
      <c r="A12" s="27" t="s">
        <v>141</v>
      </c>
      <c r="B12" s="27"/>
      <c r="C12" s="27">
        <v>36</v>
      </c>
      <c r="D12" s="22" t="s">
        <v>85</v>
      </c>
      <c r="E12" s="22" t="s">
        <v>6</v>
      </c>
      <c r="F12" s="22">
        <v>3</v>
      </c>
      <c r="G12" s="23">
        <v>33</v>
      </c>
      <c r="H12" s="24" t="s">
        <v>118</v>
      </c>
      <c r="I12" s="22" t="s">
        <v>119</v>
      </c>
      <c r="J12" s="22" t="s">
        <v>32</v>
      </c>
      <c r="K12" s="25" t="s">
        <v>7</v>
      </c>
      <c r="L12" s="22" t="s">
        <v>121</v>
      </c>
      <c r="M12" s="22" t="s">
        <v>3</v>
      </c>
      <c r="N12" s="26">
        <v>615.67999999999995</v>
      </c>
      <c r="O12" s="22" t="s">
        <v>105</v>
      </c>
      <c r="P12" s="22" t="s">
        <v>106</v>
      </c>
      <c r="Q12" s="25" t="s">
        <v>161</v>
      </c>
      <c r="R12" s="25" t="s">
        <v>161</v>
      </c>
      <c r="S12" s="25" t="s">
        <v>161</v>
      </c>
      <c r="T12" s="29">
        <v>199</v>
      </c>
      <c r="U12" s="29">
        <f t="shared" si="0"/>
        <v>9950</v>
      </c>
      <c r="V12" s="30">
        <f t="shared" si="1"/>
        <v>50</v>
      </c>
      <c r="W12" s="33">
        <v>1</v>
      </c>
      <c r="X12" s="33">
        <v>1</v>
      </c>
      <c r="Y12" s="33">
        <v>4</v>
      </c>
      <c r="Z12" s="33">
        <v>3</v>
      </c>
      <c r="AA12" s="33">
        <v>6</v>
      </c>
      <c r="AB12" s="33">
        <v>4</v>
      </c>
      <c r="AC12" s="33">
        <v>4</v>
      </c>
      <c r="AD12" s="33">
        <v>5</v>
      </c>
      <c r="AE12" s="33">
        <v>5</v>
      </c>
      <c r="AF12" s="23">
        <v>3</v>
      </c>
      <c r="AG12" s="34">
        <v>6</v>
      </c>
      <c r="AH12" s="34">
        <v>3</v>
      </c>
      <c r="AI12" s="34">
        <v>5</v>
      </c>
      <c r="AJ12" s="34">
        <v>0</v>
      </c>
      <c r="AK12" s="34">
        <v>0</v>
      </c>
      <c r="AL12" s="34">
        <v>0</v>
      </c>
      <c r="AM12" s="34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5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</row>
    <row r="13" spans="1:103" s="5" customFormat="1" ht="99.95" customHeight="1">
      <c r="A13" s="27" t="s">
        <v>142</v>
      </c>
      <c r="B13" s="27"/>
      <c r="C13" s="27">
        <v>37</v>
      </c>
      <c r="D13" s="22" t="s">
        <v>86</v>
      </c>
      <c r="E13" s="22" t="s">
        <v>6</v>
      </c>
      <c r="F13" s="22">
        <v>4</v>
      </c>
      <c r="G13" s="23">
        <v>34</v>
      </c>
      <c r="H13" s="24" t="s">
        <v>118</v>
      </c>
      <c r="I13" s="22" t="s">
        <v>119</v>
      </c>
      <c r="J13" s="22" t="s">
        <v>32</v>
      </c>
      <c r="K13" s="25" t="s">
        <v>8</v>
      </c>
      <c r="L13" s="22" t="s">
        <v>121</v>
      </c>
      <c r="M13" s="22" t="s">
        <v>3</v>
      </c>
      <c r="N13" s="26">
        <v>615.67999999999995</v>
      </c>
      <c r="O13" s="22" t="s">
        <v>105</v>
      </c>
      <c r="P13" s="22" t="s">
        <v>106</v>
      </c>
      <c r="Q13" s="25" t="s">
        <v>161</v>
      </c>
      <c r="R13" s="25" t="s">
        <v>161</v>
      </c>
      <c r="S13" s="25" t="s">
        <v>161</v>
      </c>
      <c r="T13" s="29">
        <v>199</v>
      </c>
      <c r="U13" s="29">
        <f t="shared" si="0"/>
        <v>8159</v>
      </c>
      <c r="V13" s="30">
        <f t="shared" si="1"/>
        <v>41</v>
      </c>
      <c r="W13" s="33">
        <v>1</v>
      </c>
      <c r="X13" s="33">
        <v>1</v>
      </c>
      <c r="Y13" s="33">
        <v>4</v>
      </c>
      <c r="Z13" s="33">
        <v>5</v>
      </c>
      <c r="AA13" s="33">
        <v>4</v>
      </c>
      <c r="AB13" s="33">
        <v>2</v>
      </c>
      <c r="AC13" s="33">
        <v>5</v>
      </c>
      <c r="AD13" s="33">
        <v>3</v>
      </c>
      <c r="AE13" s="33">
        <v>3</v>
      </c>
      <c r="AF13" s="23">
        <v>5</v>
      </c>
      <c r="AG13" s="34">
        <v>3</v>
      </c>
      <c r="AH13" s="34">
        <v>2</v>
      </c>
      <c r="AI13" s="34">
        <v>2</v>
      </c>
      <c r="AJ13" s="34"/>
      <c r="AK13" s="34">
        <v>1</v>
      </c>
      <c r="AL13" s="34">
        <v>0</v>
      </c>
      <c r="AM13" s="34"/>
      <c r="AN13" s="23"/>
      <c r="AO13" s="23"/>
      <c r="AP13" s="23"/>
      <c r="AQ13" s="23"/>
      <c r="AR13" s="23"/>
      <c r="AS13" s="23"/>
      <c r="AT13" s="23"/>
      <c r="AU13" s="23"/>
      <c r="AV13" s="23"/>
      <c r="AW13" s="5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</row>
    <row r="14" spans="1:103" s="5" customFormat="1" ht="99.95" customHeight="1">
      <c r="A14" s="27" t="s">
        <v>143</v>
      </c>
      <c r="B14" s="27"/>
      <c r="C14" s="27">
        <v>38</v>
      </c>
      <c r="D14" s="22" t="s">
        <v>87</v>
      </c>
      <c r="E14" s="22" t="s">
        <v>6</v>
      </c>
      <c r="F14" s="22">
        <v>5</v>
      </c>
      <c r="G14" s="23">
        <v>35</v>
      </c>
      <c r="H14" s="24" t="s">
        <v>118</v>
      </c>
      <c r="I14" s="22" t="s">
        <v>119</v>
      </c>
      <c r="J14" s="22" t="s">
        <v>32</v>
      </c>
      <c r="K14" s="25" t="s">
        <v>38</v>
      </c>
      <c r="L14" s="22" t="s">
        <v>121</v>
      </c>
      <c r="M14" s="22" t="s">
        <v>3</v>
      </c>
      <c r="N14" s="26">
        <v>615.67999999999995</v>
      </c>
      <c r="O14" s="22" t="s">
        <v>105</v>
      </c>
      <c r="P14" s="22" t="s">
        <v>106</v>
      </c>
      <c r="Q14" s="25" t="s">
        <v>161</v>
      </c>
      <c r="R14" s="25" t="s">
        <v>161</v>
      </c>
      <c r="S14" s="25" t="s">
        <v>161</v>
      </c>
      <c r="T14" s="29">
        <v>199</v>
      </c>
      <c r="U14" s="29">
        <f t="shared" si="0"/>
        <v>8955</v>
      </c>
      <c r="V14" s="30">
        <f t="shared" si="1"/>
        <v>45</v>
      </c>
      <c r="W14" s="33">
        <v>3</v>
      </c>
      <c r="X14" s="33">
        <v>1</v>
      </c>
      <c r="Y14" s="33">
        <v>4</v>
      </c>
      <c r="Z14" s="33">
        <v>3</v>
      </c>
      <c r="AA14" s="33">
        <v>5</v>
      </c>
      <c r="AB14" s="33">
        <v>3</v>
      </c>
      <c r="AC14" s="33">
        <v>4</v>
      </c>
      <c r="AD14" s="33">
        <v>3</v>
      </c>
      <c r="AE14" s="33">
        <v>5</v>
      </c>
      <c r="AF14" s="23">
        <v>4</v>
      </c>
      <c r="AG14" s="34">
        <v>4</v>
      </c>
      <c r="AH14" s="34">
        <v>3</v>
      </c>
      <c r="AI14" s="34">
        <v>3</v>
      </c>
      <c r="AJ14" s="34">
        <v>0</v>
      </c>
      <c r="AK14" s="34">
        <v>0</v>
      </c>
      <c r="AL14" s="34">
        <v>0</v>
      </c>
      <c r="AM14" s="34"/>
      <c r="AN14" s="23"/>
      <c r="AO14" s="23"/>
      <c r="AP14" s="23"/>
      <c r="AQ14" s="23"/>
      <c r="AR14" s="23"/>
      <c r="AS14" s="23"/>
      <c r="AT14" s="23"/>
      <c r="AU14" s="23"/>
      <c r="AV14" s="23"/>
      <c r="AW14" s="5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</row>
    <row r="15" spans="1:103" s="5" customFormat="1" ht="99.95" customHeight="1">
      <c r="A15" s="27" t="s">
        <v>135</v>
      </c>
      <c r="B15" s="27"/>
      <c r="C15" s="27">
        <v>39</v>
      </c>
      <c r="D15" s="22" t="s">
        <v>78</v>
      </c>
      <c r="E15" s="22" t="s">
        <v>4</v>
      </c>
      <c r="F15" s="22">
        <v>1</v>
      </c>
      <c r="G15" s="23">
        <v>36</v>
      </c>
      <c r="H15" s="24" t="s">
        <v>116</v>
      </c>
      <c r="I15" s="22" t="s">
        <v>119</v>
      </c>
      <c r="J15" s="22" t="s">
        <v>32</v>
      </c>
      <c r="K15" s="25" t="s">
        <v>40</v>
      </c>
      <c r="L15" s="22" t="s">
        <v>122</v>
      </c>
      <c r="M15" s="22" t="s">
        <v>3</v>
      </c>
      <c r="N15" s="26">
        <v>516.6</v>
      </c>
      <c r="O15" s="22" t="s">
        <v>105</v>
      </c>
      <c r="P15" s="22" t="s">
        <v>106</v>
      </c>
      <c r="Q15" s="25" t="s">
        <v>161</v>
      </c>
      <c r="R15" s="25" t="s">
        <v>161</v>
      </c>
      <c r="S15" s="25" t="s">
        <v>161</v>
      </c>
      <c r="T15" s="29">
        <v>209</v>
      </c>
      <c r="U15" s="29">
        <f t="shared" si="0"/>
        <v>12331</v>
      </c>
      <c r="V15" s="30">
        <f t="shared" si="1"/>
        <v>59</v>
      </c>
      <c r="W15" s="33">
        <v>2</v>
      </c>
      <c r="X15" s="33">
        <v>4</v>
      </c>
      <c r="Y15" s="33">
        <v>4</v>
      </c>
      <c r="Z15" s="33">
        <v>3</v>
      </c>
      <c r="AA15" s="33">
        <v>7</v>
      </c>
      <c r="AB15" s="33">
        <v>3</v>
      </c>
      <c r="AC15" s="33">
        <v>6</v>
      </c>
      <c r="AD15" s="33">
        <v>4</v>
      </c>
      <c r="AE15" s="33">
        <v>4</v>
      </c>
      <c r="AF15" s="23">
        <v>3</v>
      </c>
      <c r="AG15" s="34">
        <v>5</v>
      </c>
      <c r="AH15" s="34">
        <v>4</v>
      </c>
      <c r="AI15" s="34">
        <v>5</v>
      </c>
      <c r="AJ15" s="34">
        <v>2</v>
      </c>
      <c r="AK15" s="34">
        <v>3</v>
      </c>
      <c r="AL15" s="34">
        <v>0</v>
      </c>
      <c r="AM15" s="34"/>
      <c r="AN15" s="23"/>
      <c r="AO15" s="23"/>
      <c r="AP15" s="23"/>
      <c r="AQ15" s="23"/>
      <c r="AR15" s="23"/>
      <c r="AS15" s="23"/>
      <c r="AT15" s="23"/>
      <c r="AU15" s="23"/>
      <c r="AV15" s="23"/>
      <c r="AW15" s="5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</row>
    <row r="16" spans="1:103" s="5" customFormat="1" ht="99.95" customHeight="1">
      <c r="A16" s="27" t="s">
        <v>137</v>
      </c>
      <c r="B16" s="27"/>
      <c r="C16" s="27">
        <v>40</v>
      </c>
      <c r="D16" s="22" t="s">
        <v>82</v>
      </c>
      <c r="E16" s="22" t="s">
        <v>19</v>
      </c>
      <c r="F16" s="22">
        <v>3</v>
      </c>
      <c r="G16" s="23">
        <v>37</v>
      </c>
      <c r="H16" s="24" t="s">
        <v>116</v>
      </c>
      <c r="I16" s="22" t="s">
        <v>119</v>
      </c>
      <c r="J16" s="22" t="s">
        <v>32</v>
      </c>
      <c r="K16" s="25" t="s">
        <v>42</v>
      </c>
      <c r="L16" s="22" t="s">
        <v>122</v>
      </c>
      <c r="M16" s="22" t="s">
        <v>10</v>
      </c>
      <c r="N16" s="26">
        <v>467.46</v>
      </c>
      <c r="O16" s="22" t="s">
        <v>105</v>
      </c>
      <c r="P16" s="22" t="s">
        <v>106</v>
      </c>
      <c r="Q16" s="25" t="s">
        <v>161</v>
      </c>
      <c r="R16" s="25" t="s">
        <v>161</v>
      </c>
      <c r="S16" s="25" t="s">
        <v>161</v>
      </c>
      <c r="T16" s="29">
        <v>165</v>
      </c>
      <c r="U16" s="29">
        <f t="shared" si="0"/>
        <v>5610</v>
      </c>
      <c r="V16" s="30">
        <f t="shared" si="1"/>
        <v>34</v>
      </c>
      <c r="W16" s="33">
        <v>1</v>
      </c>
      <c r="X16" s="33">
        <v>0</v>
      </c>
      <c r="Y16" s="33">
        <v>4</v>
      </c>
      <c r="Z16" s="33">
        <v>3</v>
      </c>
      <c r="AA16" s="33">
        <v>7</v>
      </c>
      <c r="AB16" s="33">
        <v>3</v>
      </c>
      <c r="AC16" s="33">
        <v>5</v>
      </c>
      <c r="AD16" s="33">
        <v>2</v>
      </c>
      <c r="AE16" s="33">
        <v>5</v>
      </c>
      <c r="AF16" s="23">
        <v>2</v>
      </c>
      <c r="AG16" s="34">
        <v>1</v>
      </c>
      <c r="AH16" s="34">
        <v>1</v>
      </c>
      <c r="AI16" s="34">
        <v>0</v>
      </c>
      <c r="AJ16" s="34">
        <v>0</v>
      </c>
      <c r="AK16" s="34">
        <v>0</v>
      </c>
      <c r="AL16" s="34">
        <v>0</v>
      </c>
      <c r="AM16" s="34"/>
      <c r="AN16" s="23"/>
      <c r="AO16" s="23"/>
      <c r="AP16" s="23"/>
      <c r="AQ16" s="23"/>
      <c r="AR16" s="23"/>
      <c r="AS16" s="23"/>
      <c r="AT16" s="23"/>
      <c r="AU16" s="23"/>
      <c r="AV16" s="23"/>
      <c r="AW16" s="5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</row>
    <row r="17" spans="1:103" s="5" customFormat="1" ht="99.95" customHeight="1">
      <c r="A17" s="27" t="s">
        <v>138</v>
      </c>
      <c r="B17" s="27"/>
      <c r="C17" s="27">
        <v>41</v>
      </c>
      <c r="D17" s="22" t="s">
        <v>88</v>
      </c>
      <c r="E17" s="22" t="s">
        <v>19</v>
      </c>
      <c r="F17" s="22">
        <v>8</v>
      </c>
      <c r="G17" s="23">
        <v>38</v>
      </c>
      <c r="H17" s="24" t="s">
        <v>116</v>
      </c>
      <c r="I17" s="22" t="s">
        <v>119</v>
      </c>
      <c r="J17" s="22" t="s">
        <v>32</v>
      </c>
      <c r="K17" s="25" t="s">
        <v>43</v>
      </c>
      <c r="L17" s="22" t="s">
        <v>122</v>
      </c>
      <c r="M17" s="22" t="s">
        <v>10</v>
      </c>
      <c r="N17" s="26">
        <v>467.46</v>
      </c>
      <c r="O17" s="22" t="s">
        <v>105</v>
      </c>
      <c r="P17" s="22" t="s">
        <v>106</v>
      </c>
      <c r="Q17" s="25" t="s">
        <v>161</v>
      </c>
      <c r="R17" s="25" t="s">
        <v>161</v>
      </c>
      <c r="S17" s="25" t="s">
        <v>161</v>
      </c>
      <c r="T17" s="29">
        <v>165</v>
      </c>
      <c r="U17" s="29">
        <f t="shared" si="0"/>
        <v>7425</v>
      </c>
      <c r="V17" s="30">
        <f t="shared" si="1"/>
        <v>45</v>
      </c>
      <c r="W17" s="33">
        <v>1</v>
      </c>
      <c r="X17" s="33">
        <v>0</v>
      </c>
      <c r="Y17" s="33">
        <v>3</v>
      </c>
      <c r="Z17" s="33">
        <v>2</v>
      </c>
      <c r="AA17" s="33">
        <v>6</v>
      </c>
      <c r="AB17" s="33">
        <v>3</v>
      </c>
      <c r="AC17" s="33">
        <v>8</v>
      </c>
      <c r="AD17" s="33">
        <v>4</v>
      </c>
      <c r="AE17" s="33">
        <v>9</v>
      </c>
      <c r="AF17" s="23">
        <v>4</v>
      </c>
      <c r="AG17" s="34">
        <v>4</v>
      </c>
      <c r="AH17" s="34">
        <v>0</v>
      </c>
      <c r="AI17" s="34">
        <v>1</v>
      </c>
      <c r="AJ17" s="34">
        <v>0</v>
      </c>
      <c r="AK17" s="34">
        <v>0</v>
      </c>
      <c r="AL17" s="34">
        <v>0</v>
      </c>
      <c r="AM17" s="34">
        <v>0</v>
      </c>
      <c r="AN17" s="23"/>
      <c r="AO17" s="23"/>
      <c r="AP17" s="23"/>
      <c r="AQ17" s="23"/>
      <c r="AR17" s="23"/>
      <c r="AS17" s="23"/>
      <c r="AT17" s="23"/>
      <c r="AU17" s="23"/>
      <c r="AV17" s="23"/>
      <c r="AW17" s="5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</row>
    <row r="18" spans="1:103" s="5" customFormat="1" ht="99.95" customHeight="1">
      <c r="A18" s="27" t="s">
        <v>139</v>
      </c>
      <c r="B18" s="27"/>
      <c r="C18" s="27">
        <v>42</v>
      </c>
      <c r="D18" s="22" t="s">
        <v>89</v>
      </c>
      <c r="E18" s="22" t="s">
        <v>19</v>
      </c>
      <c r="F18" s="22">
        <v>9</v>
      </c>
      <c r="G18" s="23">
        <v>39</v>
      </c>
      <c r="H18" s="24" t="s">
        <v>116</v>
      </c>
      <c r="I18" s="22" t="s">
        <v>119</v>
      </c>
      <c r="J18" s="22" t="s">
        <v>32</v>
      </c>
      <c r="K18" s="25" t="s">
        <v>44</v>
      </c>
      <c r="L18" s="22" t="s">
        <v>122</v>
      </c>
      <c r="M18" s="22" t="s">
        <v>10</v>
      </c>
      <c r="N18" s="26">
        <v>467.46</v>
      </c>
      <c r="O18" s="22" t="s">
        <v>105</v>
      </c>
      <c r="P18" s="22" t="s">
        <v>106</v>
      </c>
      <c r="Q18" s="25" t="s">
        <v>161</v>
      </c>
      <c r="R18" s="25" t="s">
        <v>161</v>
      </c>
      <c r="S18" s="25" t="s">
        <v>161</v>
      </c>
      <c r="T18" s="29">
        <v>165</v>
      </c>
      <c r="U18" s="29">
        <f t="shared" si="0"/>
        <v>3960</v>
      </c>
      <c r="V18" s="30">
        <f t="shared" si="1"/>
        <v>24</v>
      </c>
      <c r="W18" s="33">
        <v>3</v>
      </c>
      <c r="X18" s="33"/>
      <c r="Y18" s="33">
        <v>6</v>
      </c>
      <c r="Z18" s="33">
        <v>2</v>
      </c>
      <c r="AA18" s="33">
        <v>2</v>
      </c>
      <c r="AB18" s="33">
        <v>1</v>
      </c>
      <c r="AC18" s="33">
        <v>5</v>
      </c>
      <c r="AD18" s="33"/>
      <c r="AE18" s="33">
        <v>4</v>
      </c>
      <c r="AF18" s="23"/>
      <c r="AG18" s="34">
        <v>1</v>
      </c>
      <c r="AH18" s="34"/>
      <c r="AI18" s="34"/>
      <c r="AJ18" s="34"/>
      <c r="AK18" s="34"/>
      <c r="AL18" s="34"/>
      <c r="AM18" s="34"/>
      <c r="AN18" s="23"/>
      <c r="AO18" s="23"/>
      <c r="AP18" s="23"/>
      <c r="AQ18" s="23"/>
      <c r="AR18" s="23"/>
      <c r="AS18" s="23"/>
      <c r="AT18" s="23"/>
      <c r="AU18" s="23"/>
      <c r="AV18" s="23"/>
      <c r="AW18" s="5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</row>
    <row r="19" spans="1:103" s="5" customFormat="1" ht="99.95" customHeight="1">
      <c r="A19" s="27" t="s">
        <v>148</v>
      </c>
      <c r="B19" s="27"/>
      <c r="C19" s="27">
        <v>63</v>
      </c>
      <c r="D19" s="22" t="s">
        <v>90</v>
      </c>
      <c r="E19" s="22" t="s">
        <v>26</v>
      </c>
      <c r="F19" s="22">
        <v>1</v>
      </c>
      <c r="G19" s="23">
        <v>75</v>
      </c>
      <c r="H19" s="24" t="s">
        <v>116</v>
      </c>
      <c r="I19" s="22" t="s">
        <v>117</v>
      </c>
      <c r="J19" s="22" t="s">
        <v>34</v>
      </c>
      <c r="K19" s="25" t="s">
        <v>63</v>
      </c>
      <c r="L19" s="22" t="s">
        <v>121</v>
      </c>
      <c r="M19" s="22" t="s">
        <v>21</v>
      </c>
      <c r="N19" s="26">
        <v>1023</v>
      </c>
      <c r="O19" s="22" t="s">
        <v>101</v>
      </c>
      <c r="P19" s="22" t="s">
        <v>102</v>
      </c>
      <c r="Q19" s="25" t="s">
        <v>157</v>
      </c>
      <c r="R19" s="25" t="s">
        <v>157</v>
      </c>
      <c r="S19" s="25" t="s">
        <v>157</v>
      </c>
      <c r="T19" s="29">
        <v>229</v>
      </c>
      <c r="U19" s="29">
        <f t="shared" si="0"/>
        <v>6641</v>
      </c>
      <c r="V19" s="30">
        <f t="shared" si="1"/>
        <v>29</v>
      </c>
      <c r="W19" s="33"/>
      <c r="X19" s="33"/>
      <c r="Y19" s="33"/>
      <c r="Z19" s="33">
        <v>1</v>
      </c>
      <c r="AA19" s="33">
        <v>4</v>
      </c>
      <c r="AB19" s="33"/>
      <c r="AC19" s="33">
        <v>6</v>
      </c>
      <c r="AD19" s="33"/>
      <c r="AE19" s="33"/>
      <c r="AF19" s="23"/>
      <c r="AG19" s="34"/>
      <c r="AH19" s="34"/>
      <c r="AI19" s="34"/>
      <c r="AJ19" s="34"/>
      <c r="AK19" s="34"/>
      <c r="AL19" s="34"/>
      <c r="AM19" s="34"/>
      <c r="AN19" s="23"/>
      <c r="AO19" s="23">
        <v>2</v>
      </c>
      <c r="AP19" s="23">
        <v>2</v>
      </c>
      <c r="AQ19" s="23">
        <v>6</v>
      </c>
      <c r="AR19" s="23">
        <v>3</v>
      </c>
      <c r="AS19" s="23">
        <v>5</v>
      </c>
      <c r="AT19" s="23"/>
      <c r="AU19" s="23"/>
      <c r="AV19" s="23"/>
      <c r="AW19" s="5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</row>
    <row r="20" spans="1:103" s="5" customFormat="1" ht="99.95" customHeight="1">
      <c r="A20" s="27" t="s">
        <v>140</v>
      </c>
      <c r="B20" s="27"/>
      <c r="C20" s="27">
        <v>67</v>
      </c>
      <c r="D20" s="22" t="s">
        <v>84</v>
      </c>
      <c r="E20" s="22" t="s">
        <v>5</v>
      </c>
      <c r="F20" s="22">
        <v>3</v>
      </c>
      <c r="G20" s="23">
        <v>80</v>
      </c>
      <c r="H20" s="24" t="s">
        <v>118</v>
      </c>
      <c r="I20" s="22" t="s">
        <v>117</v>
      </c>
      <c r="J20" s="22" t="s">
        <v>32</v>
      </c>
      <c r="K20" s="25" t="s">
        <v>39</v>
      </c>
      <c r="L20" s="22" t="s">
        <v>121</v>
      </c>
      <c r="M20" s="22" t="s">
        <v>3</v>
      </c>
      <c r="N20" s="26">
        <v>748.34</v>
      </c>
      <c r="O20" s="22" t="s">
        <v>105</v>
      </c>
      <c r="P20" s="22" t="s">
        <v>106</v>
      </c>
      <c r="Q20" s="25" t="s">
        <v>161</v>
      </c>
      <c r="R20" s="25" t="s">
        <v>161</v>
      </c>
      <c r="S20" s="25" t="s">
        <v>161</v>
      </c>
      <c r="T20" s="29">
        <v>199</v>
      </c>
      <c r="U20" s="29">
        <f t="shared" si="0"/>
        <v>5174</v>
      </c>
      <c r="V20" s="30">
        <f t="shared" si="1"/>
        <v>26</v>
      </c>
      <c r="W20" s="33"/>
      <c r="X20" s="33"/>
      <c r="Y20" s="33"/>
      <c r="Z20" s="33"/>
      <c r="AA20" s="33"/>
      <c r="AB20" s="33"/>
      <c r="AC20" s="33">
        <v>1</v>
      </c>
      <c r="AD20" s="33"/>
      <c r="AE20" s="33">
        <v>1</v>
      </c>
      <c r="AF20" s="23"/>
      <c r="AG20" s="34">
        <v>1</v>
      </c>
      <c r="AH20" s="34"/>
      <c r="AI20" s="34">
        <v>2</v>
      </c>
      <c r="AJ20" s="34"/>
      <c r="AK20" s="34">
        <v>4</v>
      </c>
      <c r="AL20" s="34">
        <v>1</v>
      </c>
      <c r="AM20" s="34">
        <v>4</v>
      </c>
      <c r="AN20" s="23">
        <v>2</v>
      </c>
      <c r="AO20" s="23">
        <v>5</v>
      </c>
      <c r="AP20" s="23">
        <v>1</v>
      </c>
      <c r="AQ20" s="23">
        <v>2</v>
      </c>
      <c r="AR20" s="23">
        <v>1</v>
      </c>
      <c r="AS20" s="23">
        <v>1</v>
      </c>
      <c r="AT20" s="23"/>
      <c r="AU20" s="23"/>
      <c r="AV20" s="23"/>
      <c r="AW20" s="5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</row>
    <row r="21" spans="1:103" s="5" customFormat="1" ht="99.95" customHeight="1">
      <c r="A21" s="27" t="s">
        <v>136</v>
      </c>
      <c r="B21" s="27"/>
      <c r="C21" s="27">
        <v>70</v>
      </c>
      <c r="D21" s="22" t="s">
        <v>95</v>
      </c>
      <c r="E21" s="22" t="s">
        <v>9</v>
      </c>
      <c r="F21" s="22">
        <v>5</v>
      </c>
      <c r="G21" s="23">
        <v>84</v>
      </c>
      <c r="H21" s="24" t="s">
        <v>116</v>
      </c>
      <c r="I21" s="22" t="s">
        <v>117</v>
      </c>
      <c r="J21" s="22" t="s">
        <v>32</v>
      </c>
      <c r="K21" s="25" t="s">
        <v>41</v>
      </c>
      <c r="L21" s="22" t="s">
        <v>122</v>
      </c>
      <c r="M21" s="22" t="s">
        <v>10</v>
      </c>
      <c r="N21" s="26">
        <v>701.68</v>
      </c>
      <c r="O21" s="22" t="s">
        <v>105</v>
      </c>
      <c r="P21" s="22" t="s">
        <v>106</v>
      </c>
      <c r="Q21" s="25" t="s">
        <v>161</v>
      </c>
      <c r="R21" s="25" t="s">
        <v>161</v>
      </c>
      <c r="S21" s="25" t="s">
        <v>161</v>
      </c>
      <c r="T21" s="29">
        <v>179</v>
      </c>
      <c r="U21" s="29">
        <f t="shared" si="0"/>
        <v>4475</v>
      </c>
      <c r="V21" s="30">
        <f t="shared" si="1"/>
        <v>25</v>
      </c>
      <c r="W21" s="33"/>
      <c r="X21" s="33"/>
      <c r="Y21" s="33"/>
      <c r="Z21" s="33"/>
      <c r="AA21" s="33"/>
      <c r="AB21" s="33"/>
      <c r="AC21" s="33"/>
      <c r="AD21" s="33"/>
      <c r="AE21" s="33"/>
      <c r="AF21" s="23"/>
      <c r="AG21" s="34">
        <v>1</v>
      </c>
      <c r="AH21" s="34">
        <v>2</v>
      </c>
      <c r="AI21" s="34">
        <v>4</v>
      </c>
      <c r="AJ21" s="34">
        <v>2</v>
      </c>
      <c r="AK21" s="34">
        <v>4</v>
      </c>
      <c r="AL21" s="34">
        <v>1</v>
      </c>
      <c r="AM21" s="34">
        <v>2</v>
      </c>
      <c r="AN21" s="23">
        <v>3</v>
      </c>
      <c r="AO21" s="23">
        <v>3</v>
      </c>
      <c r="AP21" s="23">
        <v>1</v>
      </c>
      <c r="AQ21" s="23">
        <v>1</v>
      </c>
      <c r="AR21" s="23">
        <v>1</v>
      </c>
      <c r="AS21" s="23"/>
      <c r="AT21" s="23"/>
      <c r="AU21" s="23"/>
      <c r="AV21" s="23"/>
      <c r="AW21" s="5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</row>
    <row r="22" spans="1:103" s="5" customFormat="1" ht="99.95" customHeight="1">
      <c r="A22" s="27" t="s">
        <v>144</v>
      </c>
      <c r="B22" s="27"/>
      <c r="C22" s="27">
        <v>73</v>
      </c>
      <c r="D22" s="22" t="s">
        <v>91</v>
      </c>
      <c r="E22" s="22" t="s">
        <v>29</v>
      </c>
      <c r="F22" s="22">
        <v>5</v>
      </c>
      <c r="G22" s="23">
        <v>88</v>
      </c>
      <c r="H22" s="24" t="s">
        <v>116</v>
      </c>
      <c r="I22" s="22" t="s">
        <v>117</v>
      </c>
      <c r="J22" s="22" t="s">
        <v>32</v>
      </c>
      <c r="K22" s="25" t="s">
        <v>45</v>
      </c>
      <c r="L22" s="22" t="s">
        <v>122</v>
      </c>
      <c r="M22" s="22" t="s">
        <v>10</v>
      </c>
      <c r="N22" s="26">
        <v>606.67999999999995</v>
      </c>
      <c r="O22" s="22" t="s">
        <v>105</v>
      </c>
      <c r="P22" s="22" t="s">
        <v>106</v>
      </c>
      <c r="Q22" s="25" t="s">
        <v>161</v>
      </c>
      <c r="R22" s="25" t="s">
        <v>161</v>
      </c>
      <c r="S22" s="25" t="s">
        <v>161</v>
      </c>
      <c r="T22" s="29">
        <v>219</v>
      </c>
      <c r="U22" s="29">
        <f t="shared" si="0"/>
        <v>3723</v>
      </c>
      <c r="V22" s="30">
        <f t="shared" si="1"/>
        <v>17</v>
      </c>
      <c r="W22" s="33"/>
      <c r="X22" s="33"/>
      <c r="Y22" s="33"/>
      <c r="Z22" s="33"/>
      <c r="AA22" s="33"/>
      <c r="AB22" s="33"/>
      <c r="AC22" s="33"/>
      <c r="AD22" s="33"/>
      <c r="AE22" s="33">
        <v>2</v>
      </c>
      <c r="AF22" s="23">
        <v>2</v>
      </c>
      <c r="AG22" s="34">
        <v>2</v>
      </c>
      <c r="AH22" s="34"/>
      <c r="AI22" s="34">
        <v>3</v>
      </c>
      <c r="AJ22" s="34"/>
      <c r="AK22" s="34">
        <v>2</v>
      </c>
      <c r="AL22" s="34"/>
      <c r="AM22" s="34">
        <v>4</v>
      </c>
      <c r="AN22" s="23">
        <v>1</v>
      </c>
      <c r="AO22" s="23">
        <v>1</v>
      </c>
      <c r="AP22" s="23"/>
      <c r="AQ22" s="23"/>
      <c r="AR22" s="23"/>
      <c r="AS22" s="23"/>
      <c r="AT22" s="23"/>
      <c r="AU22" s="23"/>
      <c r="AV22" s="23"/>
      <c r="AW22" s="5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</row>
    <row r="23" spans="1:103" s="5" customFormat="1" ht="99.95" customHeight="1">
      <c r="A23" s="27" t="s">
        <v>145</v>
      </c>
      <c r="B23" s="27"/>
      <c r="C23" s="27">
        <v>75</v>
      </c>
      <c r="D23" s="22" t="s">
        <v>92</v>
      </c>
      <c r="E23" s="22" t="s">
        <v>30</v>
      </c>
      <c r="F23" s="22">
        <v>5</v>
      </c>
      <c r="G23" s="23">
        <v>89</v>
      </c>
      <c r="H23" s="24" t="s">
        <v>116</v>
      </c>
      <c r="I23" s="22" t="s">
        <v>117</v>
      </c>
      <c r="J23" s="22" t="s">
        <v>32</v>
      </c>
      <c r="K23" s="25" t="s">
        <v>46</v>
      </c>
      <c r="L23" s="22" t="s">
        <v>122</v>
      </c>
      <c r="M23" s="22" t="s">
        <v>10</v>
      </c>
      <c r="N23" s="26">
        <v>486.54</v>
      </c>
      <c r="O23" s="22" t="s">
        <v>105</v>
      </c>
      <c r="P23" s="22" t="s">
        <v>106</v>
      </c>
      <c r="Q23" s="25" t="s">
        <v>161</v>
      </c>
      <c r="R23" s="25" t="s">
        <v>161</v>
      </c>
      <c r="S23" s="25" t="s">
        <v>161</v>
      </c>
      <c r="T23" s="29">
        <v>219</v>
      </c>
      <c r="U23" s="29">
        <f t="shared" si="0"/>
        <v>28908</v>
      </c>
      <c r="V23" s="30">
        <f t="shared" si="1"/>
        <v>132</v>
      </c>
      <c r="W23" s="33">
        <v>4</v>
      </c>
      <c r="X23" s="33">
        <v>6</v>
      </c>
      <c r="Y23" s="33">
        <v>12</v>
      </c>
      <c r="Z23" s="33">
        <v>6</v>
      </c>
      <c r="AA23" s="33">
        <v>14</v>
      </c>
      <c r="AB23" s="33">
        <v>12</v>
      </c>
      <c r="AC23" s="33">
        <v>21</v>
      </c>
      <c r="AD23" s="33">
        <v>14</v>
      </c>
      <c r="AE23" s="33">
        <v>16</v>
      </c>
      <c r="AF23" s="23">
        <v>8</v>
      </c>
      <c r="AG23" s="34">
        <v>9</v>
      </c>
      <c r="AH23" s="34">
        <v>6</v>
      </c>
      <c r="AI23" s="34">
        <v>4</v>
      </c>
      <c r="AJ23" s="34"/>
      <c r="AK23" s="34">
        <v>0</v>
      </c>
      <c r="AL23" s="34"/>
      <c r="AM23" s="34"/>
      <c r="AN23" s="23"/>
      <c r="AO23" s="23"/>
      <c r="AP23" s="23"/>
      <c r="AQ23" s="23"/>
      <c r="AR23" s="23"/>
      <c r="AS23" s="23"/>
      <c r="AT23" s="23"/>
      <c r="AU23" s="23"/>
      <c r="AV23" s="23"/>
      <c r="AW23" s="5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</row>
    <row r="24" spans="1:103" s="5" customFormat="1" ht="99.95" customHeight="1">
      <c r="A24" s="27" t="s">
        <v>127</v>
      </c>
      <c r="B24" s="27"/>
      <c r="C24" s="27">
        <v>83</v>
      </c>
      <c r="D24" s="22" t="s">
        <v>73</v>
      </c>
      <c r="E24" s="22" t="s">
        <v>12</v>
      </c>
      <c r="F24" s="22">
        <v>1</v>
      </c>
      <c r="G24" s="23">
        <v>99</v>
      </c>
      <c r="H24" s="24" t="s">
        <v>118</v>
      </c>
      <c r="I24" s="22" t="s">
        <v>117</v>
      </c>
      <c r="J24" s="22" t="s">
        <v>33</v>
      </c>
      <c r="K24" s="25" t="s">
        <v>55</v>
      </c>
      <c r="L24" s="22" t="s">
        <v>121</v>
      </c>
      <c r="M24" s="22" t="s">
        <v>3</v>
      </c>
      <c r="N24" s="26">
        <v>637.88</v>
      </c>
      <c r="O24" s="22" t="s">
        <v>98</v>
      </c>
      <c r="P24" s="22" t="s">
        <v>100</v>
      </c>
      <c r="Q24" s="25" t="s">
        <v>158</v>
      </c>
      <c r="R24" s="25" t="s">
        <v>158</v>
      </c>
      <c r="S24" s="25" t="s">
        <v>158</v>
      </c>
      <c r="T24" s="29">
        <v>169</v>
      </c>
      <c r="U24" s="29">
        <f t="shared" ref="U24:U35" si="2">+T24*V24</f>
        <v>2366</v>
      </c>
      <c r="V24" s="30">
        <f t="shared" ref="V24:V35" si="3">SUM(W24:AV24)</f>
        <v>14</v>
      </c>
      <c r="W24" s="33"/>
      <c r="X24" s="33"/>
      <c r="Y24" s="33">
        <v>3</v>
      </c>
      <c r="Z24" s="33"/>
      <c r="AA24" s="33">
        <v>6</v>
      </c>
      <c r="AB24" s="33">
        <v>2</v>
      </c>
      <c r="AC24" s="33">
        <v>3</v>
      </c>
      <c r="AD24" s="33"/>
      <c r="AE24" s="33"/>
      <c r="AF24" s="23"/>
      <c r="AG24" s="34"/>
      <c r="AH24" s="34"/>
      <c r="AI24" s="34"/>
      <c r="AJ24" s="34"/>
      <c r="AK24" s="34"/>
      <c r="AL24" s="34"/>
      <c r="AM24" s="34"/>
      <c r="AN24" s="23"/>
      <c r="AO24" s="23"/>
      <c r="AP24" s="23"/>
      <c r="AQ24" s="23"/>
      <c r="AR24" s="23"/>
      <c r="AS24" s="23"/>
      <c r="AT24" s="23"/>
      <c r="AU24" s="23"/>
      <c r="AV24" s="23"/>
      <c r="AW24" s="5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</row>
    <row r="25" spans="1:103" s="5" customFormat="1" ht="99.95" customHeight="1">
      <c r="A25" s="27" t="s">
        <v>128</v>
      </c>
      <c r="B25" s="27"/>
      <c r="C25" s="27">
        <v>87</v>
      </c>
      <c r="D25" s="22" t="s">
        <v>71</v>
      </c>
      <c r="E25" s="22" t="s">
        <v>13</v>
      </c>
      <c r="F25" s="22">
        <v>3</v>
      </c>
      <c r="G25" s="23">
        <v>104</v>
      </c>
      <c r="H25" s="24" t="s">
        <v>118</v>
      </c>
      <c r="I25" s="22" t="s">
        <v>117</v>
      </c>
      <c r="J25" s="22" t="s">
        <v>33</v>
      </c>
      <c r="K25" s="25" t="s">
        <v>56</v>
      </c>
      <c r="L25" s="22" t="s">
        <v>121</v>
      </c>
      <c r="M25" s="22" t="s">
        <v>11</v>
      </c>
      <c r="N25" s="26">
        <v>780</v>
      </c>
      <c r="O25" s="22" t="s">
        <v>98</v>
      </c>
      <c r="P25" s="22" t="s">
        <v>100</v>
      </c>
      <c r="Q25" s="25" t="s">
        <v>155</v>
      </c>
      <c r="R25" s="25" t="s">
        <v>155</v>
      </c>
      <c r="S25" s="25" t="s">
        <v>155</v>
      </c>
      <c r="T25" s="29">
        <v>159</v>
      </c>
      <c r="U25" s="29">
        <f t="shared" si="2"/>
        <v>1749</v>
      </c>
      <c r="V25" s="30">
        <f t="shared" si="3"/>
        <v>11</v>
      </c>
      <c r="W25" s="33">
        <v>3</v>
      </c>
      <c r="X25" s="33"/>
      <c r="Y25" s="33">
        <v>2</v>
      </c>
      <c r="Z25" s="33"/>
      <c r="AA25" s="33"/>
      <c r="AB25" s="33">
        <v>1</v>
      </c>
      <c r="AC25" s="33"/>
      <c r="AD25" s="33"/>
      <c r="AE25" s="33"/>
      <c r="AF25" s="23"/>
      <c r="AG25" s="34"/>
      <c r="AH25" s="34">
        <v>1</v>
      </c>
      <c r="AI25" s="34">
        <v>4</v>
      </c>
      <c r="AJ25" s="34"/>
      <c r="AK25" s="34"/>
      <c r="AL25" s="34"/>
      <c r="AM25" s="34"/>
      <c r="AN25" s="23"/>
      <c r="AO25" s="23"/>
      <c r="AP25" s="23"/>
      <c r="AQ25" s="23"/>
      <c r="AR25" s="23"/>
      <c r="AS25" s="23"/>
      <c r="AT25" s="23"/>
      <c r="AU25" s="23"/>
      <c r="AV25" s="23"/>
      <c r="AW25" s="5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</row>
    <row r="26" spans="1:103" s="5" customFormat="1" ht="99.95" customHeight="1">
      <c r="A26" s="27" t="s">
        <v>129</v>
      </c>
      <c r="B26" s="27"/>
      <c r="C26" s="27">
        <v>93</v>
      </c>
      <c r="D26" s="22" t="s">
        <v>74</v>
      </c>
      <c r="E26" s="22" t="s">
        <v>16</v>
      </c>
      <c r="F26" s="22">
        <v>3</v>
      </c>
      <c r="G26" s="23">
        <v>112</v>
      </c>
      <c r="H26" s="24" t="s">
        <v>116</v>
      </c>
      <c r="I26" s="22" t="s">
        <v>117</v>
      </c>
      <c r="J26" s="22" t="s">
        <v>33</v>
      </c>
      <c r="K26" s="25" t="s">
        <v>57</v>
      </c>
      <c r="L26" s="22" t="s">
        <v>121</v>
      </c>
      <c r="M26" s="22" t="s">
        <v>3</v>
      </c>
      <c r="N26" s="26">
        <v>686.88</v>
      </c>
      <c r="O26" s="22" t="s">
        <v>98</v>
      </c>
      <c r="P26" s="22" t="s">
        <v>100</v>
      </c>
      <c r="Q26" s="25" t="s">
        <v>155</v>
      </c>
      <c r="R26" s="25" t="s">
        <v>155</v>
      </c>
      <c r="S26" s="25" t="s">
        <v>155</v>
      </c>
      <c r="T26" s="29">
        <v>159</v>
      </c>
      <c r="U26" s="29">
        <f t="shared" si="2"/>
        <v>4293</v>
      </c>
      <c r="V26" s="30">
        <f t="shared" si="3"/>
        <v>27</v>
      </c>
      <c r="W26" s="33">
        <v>9</v>
      </c>
      <c r="X26" s="33">
        <v>3</v>
      </c>
      <c r="Y26" s="33">
        <v>2</v>
      </c>
      <c r="Z26" s="33"/>
      <c r="AA26" s="33">
        <v>8</v>
      </c>
      <c r="AB26" s="33"/>
      <c r="AC26" s="33">
        <v>2</v>
      </c>
      <c r="AD26" s="33"/>
      <c r="AE26" s="33"/>
      <c r="AF26" s="23"/>
      <c r="AG26" s="34">
        <v>3</v>
      </c>
      <c r="AH26" s="34"/>
      <c r="AI26" s="34"/>
      <c r="AJ26" s="34"/>
      <c r="AK26" s="34"/>
      <c r="AL26" s="34"/>
      <c r="AM26" s="34"/>
      <c r="AN26" s="23"/>
      <c r="AO26" s="23"/>
      <c r="AP26" s="23"/>
      <c r="AQ26" s="23"/>
      <c r="AR26" s="23"/>
      <c r="AS26" s="23"/>
      <c r="AT26" s="23"/>
      <c r="AU26" s="23"/>
      <c r="AV26" s="23"/>
      <c r="AW26" s="5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</row>
    <row r="27" spans="1:103" s="5" customFormat="1" ht="99.95" customHeight="1">
      <c r="A27" s="27" t="s">
        <v>133</v>
      </c>
      <c r="B27" s="27"/>
      <c r="C27" s="27">
        <v>96</v>
      </c>
      <c r="D27" s="22" t="s">
        <v>83</v>
      </c>
      <c r="E27" s="22" t="s">
        <v>14</v>
      </c>
      <c r="F27" s="22">
        <v>3</v>
      </c>
      <c r="G27" s="23">
        <v>115</v>
      </c>
      <c r="H27" s="24" t="s">
        <v>118</v>
      </c>
      <c r="I27" s="22" t="s">
        <v>117</v>
      </c>
      <c r="J27" s="22" t="s">
        <v>33</v>
      </c>
      <c r="K27" s="25" t="s">
        <v>48</v>
      </c>
      <c r="L27" s="22" t="s">
        <v>121</v>
      </c>
      <c r="M27" s="22" t="s">
        <v>11</v>
      </c>
      <c r="N27" s="26">
        <v>562.1</v>
      </c>
      <c r="O27" s="22" t="s">
        <v>98</v>
      </c>
      <c r="P27" s="22" t="s">
        <v>99</v>
      </c>
      <c r="Q27" s="25" t="s">
        <v>158</v>
      </c>
      <c r="R27" s="25" t="s">
        <v>158</v>
      </c>
      <c r="S27" s="25" t="s">
        <v>158</v>
      </c>
      <c r="T27" s="29">
        <v>169</v>
      </c>
      <c r="U27" s="29">
        <f t="shared" si="2"/>
        <v>2873</v>
      </c>
      <c r="V27" s="30">
        <f t="shared" si="3"/>
        <v>17</v>
      </c>
      <c r="W27" s="33">
        <v>1</v>
      </c>
      <c r="X27" s="33"/>
      <c r="Y27" s="33">
        <v>2</v>
      </c>
      <c r="Z27" s="33">
        <v>0</v>
      </c>
      <c r="AA27" s="33">
        <v>8</v>
      </c>
      <c r="AB27" s="33">
        <v>1</v>
      </c>
      <c r="AC27" s="33">
        <v>0</v>
      </c>
      <c r="AD27" s="33"/>
      <c r="AE27" s="33">
        <v>5</v>
      </c>
      <c r="AF27" s="23">
        <v>0</v>
      </c>
      <c r="AG27" s="34"/>
      <c r="AH27" s="34"/>
      <c r="AI27" s="34"/>
      <c r="AJ27" s="34"/>
      <c r="AK27" s="34"/>
      <c r="AL27" s="34"/>
      <c r="AM27" s="34"/>
      <c r="AN27" s="23"/>
      <c r="AO27" s="23"/>
      <c r="AP27" s="23"/>
      <c r="AQ27" s="23"/>
      <c r="AR27" s="23"/>
      <c r="AS27" s="23"/>
      <c r="AT27" s="23"/>
      <c r="AU27" s="23"/>
      <c r="AV27" s="23"/>
      <c r="AW27" s="5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</row>
    <row r="28" spans="1:103" s="5" customFormat="1" ht="99.95" customHeight="1">
      <c r="A28" s="27" t="s">
        <v>123</v>
      </c>
      <c r="B28" s="27"/>
      <c r="C28" s="27">
        <v>100</v>
      </c>
      <c r="D28" s="22" t="s">
        <v>75</v>
      </c>
      <c r="E28" s="22" t="s">
        <v>24</v>
      </c>
      <c r="F28" s="22">
        <v>7</v>
      </c>
      <c r="G28" s="23">
        <v>121</v>
      </c>
      <c r="H28" s="24" t="s">
        <v>118</v>
      </c>
      <c r="I28" s="22" t="s">
        <v>117</v>
      </c>
      <c r="J28" s="22" t="s">
        <v>33</v>
      </c>
      <c r="K28" s="25" t="s">
        <v>47</v>
      </c>
      <c r="L28" s="22" t="s">
        <v>122</v>
      </c>
      <c r="M28" s="22" t="s">
        <v>3</v>
      </c>
      <c r="N28" s="26">
        <v>585.76</v>
      </c>
      <c r="O28" s="22" t="s">
        <v>103</v>
      </c>
      <c r="P28" s="22" t="s">
        <v>104</v>
      </c>
      <c r="Q28" s="25" t="s">
        <v>159</v>
      </c>
      <c r="R28" s="25" t="s">
        <v>159</v>
      </c>
      <c r="S28" s="25" t="s">
        <v>159</v>
      </c>
      <c r="T28" s="29">
        <v>139</v>
      </c>
      <c r="U28" s="29">
        <f t="shared" si="2"/>
        <v>2641</v>
      </c>
      <c r="V28" s="30">
        <f t="shared" si="3"/>
        <v>19</v>
      </c>
      <c r="W28" s="33"/>
      <c r="X28" s="33"/>
      <c r="Y28" s="33"/>
      <c r="Z28" s="33">
        <v>1</v>
      </c>
      <c r="AA28" s="33">
        <v>1</v>
      </c>
      <c r="AB28" s="33">
        <v>2</v>
      </c>
      <c r="AC28" s="33">
        <v>2</v>
      </c>
      <c r="AD28" s="33">
        <v>1</v>
      </c>
      <c r="AE28" s="33">
        <v>3</v>
      </c>
      <c r="AF28" s="23">
        <v>2</v>
      </c>
      <c r="AG28" s="34">
        <v>2</v>
      </c>
      <c r="AH28" s="34">
        <v>1</v>
      </c>
      <c r="AI28" s="34"/>
      <c r="AJ28" s="34"/>
      <c r="AK28" s="34"/>
      <c r="AL28" s="34">
        <v>1</v>
      </c>
      <c r="AM28" s="34">
        <v>1</v>
      </c>
      <c r="AN28" s="23"/>
      <c r="AO28" s="23">
        <v>1</v>
      </c>
      <c r="AP28" s="23"/>
      <c r="AQ28" s="23">
        <v>1</v>
      </c>
      <c r="AR28" s="23"/>
      <c r="AS28" s="23"/>
      <c r="AT28" s="23"/>
      <c r="AU28" s="23"/>
      <c r="AV28" s="23"/>
      <c r="AW28" s="5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</row>
    <row r="29" spans="1:103" s="5" customFormat="1" ht="99.95" customHeight="1">
      <c r="A29" s="27" t="s">
        <v>124</v>
      </c>
      <c r="B29" s="27"/>
      <c r="C29" s="27">
        <v>101</v>
      </c>
      <c r="D29" s="22" t="s">
        <v>76</v>
      </c>
      <c r="E29" s="22" t="s">
        <v>24</v>
      </c>
      <c r="F29" s="22">
        <v>10</v>
      </c>
      <c r="G29" s="23">
        <v>122</v>
      </c>
      <c r="H29" s="24" t="s">
        <v>118</v>
      </c>
      <c r="I29" s="22" t="s">
        <v>117</v>
      </c>
      <c r="J29" s="22" t="s">
        <v>33</v>
      </c>
      <c r="K29" s="25" t="s">
        <v>52</v>
      </c>
      <c r="L29" s="22" t="s">
        <v>122</v>
      </c>
      <c r="M29" s="22" t="s">
        <v>3</v>
      </c>
      <c r="N29" s="26">
        <v>585.76</v>
      </c>
      <c r="O29" s="22" t="s">
        <v>103</v>
      </c>
      <c r="P29" s="22" t="s">
        <v>104</v>
      </c>
      <c r="Q29" s="25" t="s">
        <v>159</v>
      </c>
      <c r="R29" s="25" t="s">
        <v>159</v>
      </c>
      <c r="S29" s="25" t="s">
        <v>159</v>
      </c>
      <c r="T29" s="29">
        <v>139</v>
      </c>
      <c r="U29" s="29">
        <f t="shared" si="2"/>
        <v>7506</v>
      </c>
      <c r="V29" s="30">
        <f t="shared" si="3"/>
        <v>54</v>
      </c>
      <c r="W29" s="33"/>
      <c r="X29" s="33"/>
      <c r="Y29" s="33">
        <v>3</v>
      </c>
      <c r="Z29" s="33">
        <v>1</v>
      </c>
      <c r="AA29" s="33">
        <v>6</v>
      </c>
      <c r="AB29" s="33"/>
      <c r="AC29" s="33">
        <v>6</v>
      </c>
      <c r="AD29" s="33">
        <v>2</v>
      </c>
      <c r="AE29" s="33">
        <v>5</v>
      </c>
      <c r="AF29" s="23">
        <v>3</v>
      </c>
      <c r="AG29" s="34">
        <v>7</v>
      </c>
      <c r="AH29" s="34">
        <v>2</v>
      </c>
      <c r="AI29" s="34">
        <v>6</v>
      </c>
      <c r="AJ29" s="34"/>
      <c r="AK29" s="34">
        <v>5</v>
      </c>
      <c r="AL29" s="34">
        <v>2</v>
      </c>
      <c r="AM29" s="34">
        <v>3</v>
      </c>
      <c r="AN29" s="23"/>
      <c r="AO29" s="23">
        <v>3</v>
      </c>
      <c r="AP29" s="23"/>
      <c r="AQ29" s="23"/>
      <c r="AR29" s="23"/>
      <c r="AS29" s="23"/>
      <c r="AT29" s="23"/>
      <c r="AU29" s="23"/>
      <c r="AV29" s="23"/>
      <c r="AW29" s="5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</row>
    <row r="30" spans="1:103" s="5" customFormat="1" ht="99.95" customHeight="1">
      <c r="A30" s="27" t="s">
        <v>125</v>
      </c>
      <c r="B30" s="27"/>
      <c r="C30" s="27">
        <v>102</v>
      </c>
      <c r="D30" s="22" t="s">
        <v>77</v>
      </c>
      <c r="E30" s="22" t="s">
        <v>24</v>
      </c>
      <c r="F30" s="22">
        <v>17</v>
      </c>
      <c r="G30" s="23">
        <v>123</v>
      </c>
      <c r="H30" s="24" t="s">
        <v>118</v>
      </c>
      <c r="I30" s="22" t="s">
        <v>117</v>
      </c>
      <c r="J30" s="22" t="s">
        <v>33</v>
      </c>
      <c r="K30" s="25" t="s">
        <v>53</v>
      </c>
      <c r="L30" s="22" t="s">
        <v>122</v>
      </c>
      <c r="M30" s="22" t="s">
        <v>3</v>
      </c>
      <c r="N30" s="26">
        <v>585.76</v>
      </c>
      <c r="O30" s="22" t="s">
        <v>103</v>
      </c>
      <c r="P30" s="22" t="s">
        <v>104</v>
      </c>
      <c r="Q30" s="25" t="s">
        <v>159</v>
      </c>
      <c r="R30" s="25" t="s">
        <v>159</v>
      </c>
      <c r="S30" s="25" t="s">
        <v>159</v>
      </c>
      <c r="T30" s="29">
        <v>139</v>
      </c>
      <c r="U30" s="29">
        <f t="shared" si="2"/>
        <v>6672</v>
      </c>
      <c r="V30" s="30">
        <f t="shared" si="3"/>
        <v>48</v>
      </c>
      <c r="W30" s="33"/>
      <c r="X30" s="33"/>
      <c r="Y30" s="33">
        <v>1</v>
      </c>
      <c r="Z30" s="33">
        <v>2</v>
      </c>
      <c r="AA30" s="33">
        <v>3</v>
      </c>
      <c r="AB30" s="33">
        <v>3</v>
      </c>
      <c r="AC30" s="33">
        <v>4</v>
      </c>
      <c r="AD30" s="33">
        <v>2</v>
      </c>
      <c r="AE30" s="33">
        <v>5</v>
      </c>
      <c r="AF30" s="23">
        <v>3</v>
      </c>
      <c r="AG30" s="34">
        <v>6</v>
      </c>
      <c r="AH30" s="34">
        <v>3</v>
      </c>
      <c r="AI30" s="34">
        <v>3</v>
      </c>
      <c r="AJ30" s="34">
        <v>2</v>
      </c>
      <c r="AK30" s="34">
        <v>3</v>
      </c>
      <c r="AL30" s="34">
        <v>2</v>
      </c>
      <c r="AM30" s="34">
        <v>4</v>
      </c>
      <c r="AN30" s="23"/>
      <c r="AO30" s="23">
        <v>1</v>
      </c>
      <c r="AP30" s="23">
        <v>1</v>
      </c>
      <c r="AQ30" s="23"/>
      <c r="AR30" s="23"/>
      <c r="AS30" s="23"/>
      <c r="AT30" s="23"/>
      <c r="AU30" s="23"/>
      <c r="AV30" s="23"/>
      <c r="AW30" s="5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</row>
    <row r="31" spans="1:103" s="5" customFormat="1" ht="99.95" customHeight="1">
      <c r="A31" s="27" t="s">
        <v>126</v>
      </c>
      <c r="B31" s="27"/>
      <c r="C31" s="27">
        <v>106</v>
      </c>
      <c r="D31" s="22" t="s">
        <v>94</v>
      </c>
      <c r="E31" s="22" t="s">
        <v>18</v>
      </c>
      <c r="F31" s="22">
        <v>3</v>
      </c>
      <c r="G31" s="23">
        <v>128</v>
      </c>
      <c r="H31" s="24" t="s">
        <v>116</v>
      </c>
      <c r="I31" s="22" t="s">
        <v>117</v>
      </c>
      <c r="J31" s="22" t="s">
        <v>33</v>
      </c>
      <c r="K31" s="25" t="s">
        <v>54</v>
      </c>
      <c r="L31" s="22" t="s">
        <v>122</v>
      </c>
      <c r="M31" s="22" t="s">
        <v>11</v>
      </c>
      <c r="N31" s="26">
        <v>868.18</v>
      </c>
      <c r="O31" s="22" t="s">
        <v>98</v>
      </c>
      <c r="P31" s="22" t="s">
        <v>99</v>
      </c>
      <c r="Q31" s="25" t="s">
        <v>158</v>
      </c>
      <c r="R31" s="25" t="s">
        <v>158</v>
      </c>
      <c r="S31" s="25" t="s">
        <v>158</v>
      </c>
      <c r="T31" s="29">
        <v>169</v>
      </c>
      <c r="U31" s="29">
        <f t="shared" si="2"/>
        <v>1859</v>
      </c>
      <c r="V31" s="30">
        <f t="shared" si="3"/>
        <v>11</v>
      </c>
      <c r="W31" s="33"/>
      <c r="X31" s="33"/>
      <c r="Y31" s="33"/>
      <c r="Z31" s="33"/>
      <c r="AA31" s="33">
        <v>1</v>
      </c>
      <c r="AB31" s="33">
        <v>1</v>
      </c>
      <c r="AC31" s="33">
        <v>1</v>
      </c>
      <c r="AD31" s="33"/>
      <c r="AE31" s="33">
        <v>1</v>
      </c>
      <c r="AF31" s="23"/>
      <c r="AG31" s="34">
        <v>2</v>
      </c>
      <c r="AH31" s="34"/>
      <c r="AI31" s="34">
        <v>2</v>
      </c>
      <c r="AJ31" s="34"/>
      <c r="AK31" s="34">
        <v>3</v>
      </c>
      <c r="AL31" s="34"/>
      <c r="AM31" s="34"/>
      <c r="AN31" s="23"/>
      <c r="AO31" s="23"/>
      <c r="AP31" s="23"/>
      <c r="AQ31" s="23"/>
      <c r="AR31" s="23"/>
      <c r="AS31" s="23"/>
      <c r="AT31" s="23"/>
      <c r="AU31" s="23"/>
      <c r="AV31" s="23"/>
      <c r="AW31" s="5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</row>
    <row r="32" spans="1:103" s="5" customFormat="1" ht="99.95" customHeight="1">
      <c r="A32" s="27" t="s">
        <v>130</v>
      </c>
      <c r="B32" s="27"/>
      <c r="C32" s="27">
        <v>112</v>
      </c>
      <c r="D32" s="22" t="s">
        <v>79</v>
      </c>
      <c r="E32" s="22" t="s">
        <v>28</v>
      </c>
      <c r="F32" s="22">
        <v>2</v>
      </c>
      <c r="G32" s="23">
        <v>134</v>
      </c>
      <c r="H32" s="24" t="s">
        <v>116</v>
      </c>
      <c r="I32" s="22" t="s">
        <v>117</v>
      </c>
      <c r="J32" s="22" t="s">
        <v>33</v>
      </c>
      <c r="K32" s="25" t="s">
        <v>58</v>
      </c>
      <c r="L32" s="22" t="s">
        <v>122</v>
      </c>
      <c r="M32" s="22" t="s">
        <v>21</v>
      </c>
      <c r="N32" s="26">
        <v>658.98</v>
      </c>
      <c r="O32" s="22" t="s">
        <v>103</v>
      </c>
      <c r="P32" s="22" t="s">
        <v>104</v>
      </c>
      <c r="Q32" s="25" t="s">
        <v>160</v>
      </c>
      <c r="R32" s="25" t="s">
        <v>160</v>
      </c>
      <c r="S32" s="25" t="s">
        <v>160</v>
      </c>
      <c r="T32" s="29">
        <v>169</v>
      </c>
      <c r="U32" s="29">
        <f t="shared" si="2"/>
        <v>27040</v>
      </c>
      <c r="V32" s="30">
        <f t="shared" si="3"/>
        <v>160</v>
      </c>
      <c r="W32" s="33">
        <v>5</v>
      </c>
      <c r="X32" s="33">
        <v>4</v>
      </c>
      <c r="Y32" s="33">
        <v>10</v>
      </c>
      <c r="Z32" s="33">
        <v>6</v>
      </c>
      <c r="AA32" s="33">
        <v>14</v>
      </c>
      <c r="AB32" s="33">
        <v>8</v>
      </c>
      <c r="AC32" s="33">
        <v>13</v>
      </c>
      <c r="AD32" s="33">
        <v>7</v>
      </c>
      <c r="AE32" s="33">
        <v>7</v>
      </c>
      <c r="AF32" s="23">
        <v>8</v>
      </c>
      <c r="AG32" s="34">
        <v>4</v>
      </c>
      <c r="AH32" s="34">
        <v>1</v>
      </c>
      <c r="AI32" s="34">
        <v>7</v>
      </c>
      <c r="AJ32" s="34">
        <v>3</v>
      </c>
      <c r="AK32" s="34">
        <v>11</v>
      </c>
      <c r="AL32" s="34">
        <v>2</v>
      </c>
      <c r="AM32" s="34">
        <v>11</v>
      </c>
      <c r="AN32" s="23">
        <v>4</v>
      </c>
      <c r="AO32" s="23">
        <v>9</v>
      </c>
      <c r="AP32" s="23">
        <v>4</v>
      </c>
      <c r="AQ32" s="23">
        <v>10</v>
      </c>
      <c r="AR32" s="23">
        <v>2</v>
      </c>
      <c r="AS32" s="23">
        <v>6</v>
      </c>
      <c r="AT32" s="23">
        <v>4</v>
      </c>
      <c r="AU32" s="23">
        <v>0</v>
      </c>
      <c r="AV32" s="23">
        <v>0</v>
      </c>
      <c r="AW32" s="5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</row>
    <row r="33" spans="1:103" s="5" customFormat="1" ht="99.95" customHeight="1">
      <c r="A33" s="27" t="s">
        <v>131</v>
      </c>
      <c r="B33" s="27"/>
      <c r="C33" s="27">
        <v>113</v>
      </c>
      <c r="D33" s="22" t="s">
        <v>80</v>
      </c>
      <c r="E33" s="22" t="s">
        <v>28</v>
      </c>
      <c r="F33" s="22">
        <v>4</v>
      </c>
      <c r="G33" s="23">
        <v>135</v>
      </c>
      <c r="H33" s="24" t="s">
        <v>116</v>
      </c>
      <c r="I33" s="22" t="s">
        <v>117</v>
      </c>
      <c r="J33" s="22" t="s">
        <v>33</v>
      </c>
      <c r="K33" s="25" t="s">
        <v>59</v>
      </c>
      <c r="L33" s="22" t="s">
        <v>122</v>
      </c>
      <c r="M33" s="22" t="s">
        <v>21</v>
      </c>
      <c r="N33" s="26">
        <v>658.98</v>
      </c>
      <c r="O33" s="22" t="s">
        <v>103</v>
      </c>
      <c r="P33" s="22" t="s">
        <v>104</v>
      </c>
      <c r="Q33" s="25" t="s">
        <v>160</v>
      </c>
      <c r="R33" s="25" t="s">
        <v>160</v>
      </c>
      <c r="S33" s="25" t="s">
        <v>160</v>
      </c>
      <c r="T33" s="29">
        <v>169</v>
      </c>
      <c r="U33" s="29">
        <f t="shared" si="2"/>
        <v>20280</v>
      </c>
      <c r="V33" s="30">
        <f t="shared" si="3"/>
        <v>120</v>
      </c>
      <c r="W33" s="33">
        <v>8</v>
      </c>
      <c r="X33" s="33">
        <v>4</v>
      </c>
      <c r="Y33" s="33">
        <v>8</v>
      </c>
      <c r="Z33" s="33">
        <v>5</v>
      </c>
      <c r="AA33" s="33">
        <v>10</v>
      </c>
      <c r="AB33" s="33">
        <v>5</v>
      </c>
      <c r="AC33" s="33">
        <v>12</v>
      </c>
      <c r="AD33" s="33">
        <v>5</v>
      </c>
      <c r="AE33" s="33">
        <v>11</v>
      </c>
      <c r="AF33" s="23">
        <v>6</v>
      </c>
      <c r="AG33" s="34">
        <v>9</v>
      </c>
      <c r="AH33" s="34">
        <v>4</v>
      </c>
      <c r="AI33" s="34">
        <v>7</v>
      </c>
      <c r="AJ33" s="34">
        <v>3</v>
      </c>
      <c r="AK33" s="34">
        <v>4</v>
      </c>
      <c r="AL33" s="34">
        <v>3</v>
      </c>
      <c r="AM33" s="34">
        <v>4</v>
      </c>
      <c r="AN33" s="23">
        <v>3</v>
      </c>
      <c r="AO33" s="23">
        <v>3</v>
      </c>
      <c r="AP33" s="23">
        <v>1</v>
      </c>
      <c r="AQ33" s="23">
        <v>2</v>
      </c>
      <c r="AR33" s="23">
        <v>1</v>
      </c>
      <c r="AS33" s="23">
        <v>1</v>
      </c>
      <c r="AT33" s="23">
        <v>1</v>
      </c>
      <c r="AU33" s="23">
        <v>0</v>
      </c>
      <c r="AV33" s="23"/>
      <c r="AW33" s="5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</row>
    <row r="34" spans="1:103" s="5" customFormat="1" ht="99.95" customHeight="1">
      <c r="A34" s="27" t="s">
        <v>132</v>
      </c>
      <c r="B34" s="27"/>
      <c r="C34" s="27">
        <v>114</v>
      </c>
      <c r="D34" s="22" t="s">
        <v>81</v>
      </c>
      <c r="E34" s="22" t="s">
        <v>28</v>
      </c>
      <c r="F34" s="22">
        <v>6</v>
      </c>
      <c r="G34" s="23">
        <v>136</v>
      </c>
      <c r="H34" s="24" t="s">
        <v>116</v>
      </c>
      <c r="I34" s="22" t="s">
        <v>117</v>
      </c>
      <c r="J34" s="22" t="s">
        <v>33</v>
      </c>
      <c r="K34" s="25" t="s">
        <v>60</v>
      </c>
      <c r="L34" s="22" t="s">
        <v>122</v>
      </c>
      <c r="M34" s="22" t="s">
        <v>21</v>
      </c>
      <c r="N34" s="26">
        <v>658.98</v>
      </c>
      <c r="O34" s="22" t="s">
        <v>103</v>
      </c>
      <c r="P34" s="22" t="s">
        <v>104</v>
      </c>
      <c r="Q34" s="25" t="s">
        <v>160</v>
      </c>
      <c r="R34" s="25" t="s">
        <v>160</v>
      </c>
      <c r="S34" s="25" t="s">
        <v>160</v>
      </c>
      <c r="T34" s="29">
        <v>169</v>
      </c>
      <c r="U34" s="29">
        <f t="shared" si="2"/>
        <v>20449</v>
      </c>
      <c r="V34" s="30">
        <f t="shared" si="3"/>
        <v>121</v>
      </c>
      <c r="W34" s="33">
        <v>5</v>
      </c>
      <c r="X34" s="33">
        <v>5</v>
      </c>
      <c r="Y34" s="33">
        <v>6</v>
      </c>
      <c r="Z34" s="33">
        <v>6</v>
      </c>
      <c r="AA34" s="33">
        <v>7</v>
      </c>
      <c r="AB34" s="33">
        <v>8</v>
      </c>
      <c r="AC34" s="33">
        <v>9</v>
      </c>
      <c r="AD34" s="33">
        <v>9</v>
      </c>
      <c r="AE34" s="33">
        <v>7</v>
      </c>
      <c r="AF34" s="23">
        <v>8</v>
      </c>
      <c r="AG34" s="34">
        <v>8</v>
      </c>
      <c r="AH34" s="34">
        <v>6</v>
      </c>
      <c r="AI34" s="34">
        <v>6</v>
      </c>
      <c r="AJ34" s="34">
        <v>4</v>
      </c>
      <c r="AK34" s="34">
        <v>5</v>
      </c>
      <c r="AL34" s="34">
        <v>4</v>
      </c>
      <c r="AM34" s="34">
        <v>4</v>
      </c>
      <c r="AN34" s="23">
        <v>3</v>
      </c>
      <c r="AO34" s="23">
        <v>3</v>
      </c>
      <c r="AP34" s="23">
        <v>2</v>
      </c>
      <c r="AQ34" s="23">
        <v>2</v>
      </c>
      <c r="AR34" s="23">
        <v>1</v>
      </c>
      <c r="AS34" s="23">
        <v>1</v>
      </c>
      <c r="AT34" s="23">
        <v>2</v>
      </c>
      <c r="AU34" s="23">
        <v>0</v>
      </c>
      <c r="AV34" s="23"/>
      <c r="AW34" s="5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</row>
    <row r="35" spans="1:103" s="5" customFormat="1" ht="99.95" customHeight="1">
      <c r="A35" s="27" t="s">
        <v>134</v>
      </c>
      <c r="B35" s="27"/>
      <c r="C35" s="27">
        <v>118</v>
      </c>
      <c r="D35" s="22">
        <v>101</v>
      </c>
      <c r="E35" s="22" t="s">
        <v>31</v>
      </c>
      <c r="F35" s="22">
        <v>16</v>
      </c>
      <c r="G35" s="23">
        <v>141</v>
      </c>
      <c r="H35" s="24" t="s">
        <v>116</v>
      </c>
      <c r="I35" s="22" t="s">
        <v>117</v>
      </c>
      <c r="J35" s="22" t="s">
        <v>33</v>
      </c>
      <c r="K35" s="25" t="s">
        <v>49</v>
      </c>
      <c r="L35" s="22" t="s">
        <v>122</v>
      </c>
      <c r="M35" s="22" t="s">
        <v>21</v>
      </c>
      <c r="N35" s="26">
        <v>769.68</v>
      </c>
      <c r="O35" s="22" t="s">
        <v>98</v>
      </c>
      <c r="P35" s="22" t="s">
        <v>99</v>
      </c>
      <c r="Q35" s="25" t="s">
        <v>155</v>
      </c>
      <c r="R35" s="25" t="s">
        <v>155</v>
      </c>
      <c r="S35" s="25" t="s">
        <v>155</v>
      </c>
      <c r="T35" s="29">
        <v>159</v>
      </c>
      <c r="U35" s="29">
        <f t="shared" si="2"/>
        <v>5883</v>
      </c>
      <c r="V35" s="30">
        <f t="shared" si="3"/>
        <v>37</v>
      </c>
      <c r="W35" s="33">
        <v>1</v>
      </c>
      <c r="X35" s="33">
        <v>1</v>
      </c>
      <c r="Y35" s="33">
        <v>2</v>
      </c>
      <c r="Z35" s="33"/>
      <c r="AA35" s="33">
        <v>6</v>
      </c>
      <c r="AB35" s="33">
        <v>4</v>
      </c>
      <c r="AC35" s="33">
        <v>6</v>
      </c>
      <c r="AD35" s="33">
        <v>3</v>
      </c>
      <c r="AE35" s="33">
        <v>5</v>
      </c>
      <c r="AF35" s="23">
        <v>2</v>
      </c>
      <c r="AG35" s="34">
        <v>4</v>
      </c>
      <c r="AH35" s="34">
        <v>1</v>
      </c>
      <c r="AI35" s="34">
        <v>1</v>
      </c>
      <c r="AJ35" s="34"/>
      <c r="AK35" s="34"/>
      <c r="AL35" s="34"/>
      <c r="AM35" s="34">
        <v>1</v>
      </c>
      <c r="AN35" s="23"/>
      <c r="AO35" s="23"/>
      <c r="AP35" s="23"/>
      <c r="AQ35" s="23"/>
      <c r="AR35" s="23"/>
      <c r="AS35" s="23"/>
      <c r="AT35" s="23"/>
      <c r="AU35" s="23"/>
      <c r="AV35" s="23"/>
      <c r="AW35" s="5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</row>
    <row r="36" spans="1:103">
      <c r="A36" s="27" t="s">
        <v>166</v>
      </c>
      <c r="B36" s="27"/>
      <c r="C36" s="27"/>
      <c r="D36" s="22"/>
      <c r="E36" s="22"/>
      <c r="F36" s="22"/>
      <c r="G36" s="23"/>
      <c r="H36" s="24"/>
      <c r="I36" s="22"/>
      <c r="J36" s="22"/>
      <c r="K36" s="25"/>
      <c r="L36" s="22"/>
      <c r="M36" s="22"/>
      <c r="N36" s="31"/>
      <c r="O36" s="22"/>
      <c r="P36" s="22"/>
      <c r="Q36" s="25"/>
      <c r="R36" s="25"/>
      <c r="S36" s="25"/>
      <c r="T36" s="32"/>
      <c r="U36" s="32"/>
      <c r="V36" s="30">
        <f t="shared" ref="V36:AV36" si="4">SUBTOTAL(9,V6:V35)</f>
        <v>1326</v>
      </c>
      <c r="W36" s="33">
        <f t="shared" si="4"/>
        <v>67</v>
      </c>
      <c r="X36" s="33">
        <f t="shared" si="4"/>
        <v>35</v>
      </c>
      <c r="Y36" s="33">
        <f t="shared" si="4"/>
        <v>98</v>
      </c>
      <c r="Z36" s="33">
        <f t="shared" si="4"/>
        <v>60</v>
      </c>
      <c r="AA36" s="33">
        <f t="shared" si="4"/>
        <v>152</v>
      </c>
      <c r="AB36" s="33">
        <f t="shared" si="4"/>
        <v>79</v>
      </c>
      <c r="AC36" s="33">
        <f t="shared" si="4"/>
        <v>129</v>
      </c>
      <c r="AD36" s="33">
        <f t="shared" si="4"/>
        <v>73</v>
      </c>
      <c r="AE36" s="33">
        <f t="shared" si="4"/>
        <v>113</v>
      </c>
      <c r="AF36" s="23">
        <f t="shared" si="4"/>
        <v>75</v>
      </c>
      <c r="AG36" s="34">
        <f t="shared" si="4"/>
        <v>98</v>
      </c>
      <c r="AH36" s="34">
        <f t="shared" si="4"/>
        <v>46</v>
      </c>
      <c r="AI36" s="34">
        <f t="shared" si="4"/>
        <v>73</v>
      </c>
      <c r="AJ36" s="34">
        <f t="shared" si="4"/>
        <v>16</v>
      </c>
      <c r="AK36" s="34">
        <f t="shared" si="4"/>
        <v>45</v>
      </c>
      <c r="AL36" s="34">
        <f t="shared" si="4"/>
        <v>16</v>
      </c>
      <c r="AM36" s="34">
        <f t="shared" si="4"/>
        <v>38</v>
      </c>
      <c r="AN36" s="23">
        <f t="shared" si="4"/>
        <v>16</v>
      </c>
      <c r="AO36" s="23">
        <f t="shared" si="4"/>
        <v>31</v>
      </c>
      <c r="AP36" s="23">
        <f t="shared" si="4"/>
        <v>12</v>
      </c>
      <c r="AQ36" s="23">
        <f t="shared" si="4"/>
        <v>24</v>
      </c>
      <c r="AR36" s="23">
        <f t="shared" si="4"/>
        <v>9</v>
      </c>
      <c r="AS36" s="23">
        <f t="shared" si="4"/>
        <v>14</v>
      </c>
      <c r="AT36" s="23">
        <f t="shared" si="4"/>
        <v>7</v>
      </c>
      <c r="AU36" s="23">
        <f t="shared" si="4"/>
        <v>0</v>
      </c>
      <c r="AV36" s="23">
        <f t="shared" si="4"/>
        <v>0</v>
      </c>
      <c r="AW36" s="1"/>
    </row>
    <row r="37" spans="1:103"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3"/>
      <c r="X37" s="3"/>
      <c r="Y37" s="3"/>
      <c r="Z37" s="3"/>
      <c r="AA37" s="3"/>
      <c r="AB37" s="3"/>
      <c r="AC37" s="3"/>
      <c r="AD37" s="3"/>
      <c r="AE37" s="3"/>
      <c r="AG37" s="3"/>
      <c r="AH37" s="3"/>
      <c r="AI37" s="3"/>
      <c r="AJ37" s="3"/>
      <c r="AK37" s="3"/>
      <c r="AL37" s="3"/>
      <c r="AM37" s="3"/>
      <c r="AW37" s="1"/>
    </row>
    <row r="38" spans="1:103">
      <c r="N38" s="11"/>
      <c r="T38" s="12"/>
      <c r="U38" s="12"/>
      <c r="W38" s="3"/>
      <c r="X38" s="3"/>
      <c r="Y38" s="3"/>
      <c r="Z38" s="3"/>
      <c r="AA38" s="3"/>
      <c r="AB38" s="3"/>
      <c r="AC38" s="3"/>
      <c r="AD38" s="3"/>
      <c r="AE38" s="3"/>
      <c r="AG38" s="3"/>
      <c r="AH38" s="3"/>
      <c r="AI38" s="3"/>
      <c r="AJ38" s="3"/>
      <c r="AK38" s="3"/>
      <c r="AL38" s="3"/>
      <c r="AM38" s="3"/>
      <c r="AW38" s="1"/>
    </row>
    <row r="39" spans="1:103">
      <c r="N39" s="11"/>
      <c r="T39" s="12"/>
      <c r="U39" s="12"/>
      <c r="W39" s="3"/>
      <c r="X39" s="3"/>
      <c r="Y39" s="3"/>
      <c r="Z39" s="3"/>
      <c r="AA39" s="3"/>
      <c r="AB39" s="3"/>
      <c r="AC39" s="3"/>
      <c r="AD39" s="3"/>
      <c r="AE39" s="3"/>
      <c r="AG39" s="3"/>
      <c r="AH39" s="3"/>
      <c r="AI39" s="3"/>
      <c r="AJ39" s="3"/>
      <c r="AK39" s="3"/>
      <c r="AL39" s="3"/>
      <c r="AM39" s="3"/>
      <c r="AW39" s="1"/>
    </row>
    <row r="40" spans="1:103">
      <c r="N40" s="11"/>
      <c r="T40" s="12"/>
      <c r="U40" s="12"/>
      <c r="W40" s="3"/>
      <c r="X40" s="3"/>
      <c r="Y40" s="3"/>
      <c r="Z40" s="3"/>
      <c r="AA40" s="3"/>
      <c r="AB40" s="3"/>
      <c r="AC40" s="3"/>
      <c r="AD40" s="3"/>
      <c r="AE40" s="3"/>
      <c r="AG40" s="3"/>
      <c r="AH40" s="3"/>
      <c r="AI40" s="3"/>
      <c r="AJ40" s="3"/>
      <c r="AK40" s="3"/>
      <c r="AL40" s="3"/>
      <c r="AM40" s="3"/>
      <c r="AW40" s="1"/>
    </row>
    <row r="41" spans="1:103">
      <c r="N41" s="11"/>
      <c r="T41" s="12"/>
      <c r="U41" s="12"/>
      <c r="W41" s="3"/>
      <c r="X41" s="3"/>
      <c r="Y41" s="3"/>
      <c r="Z41" s="3"/>
      <c r="AA41" s="3"/>
      <c r="AB41" s="3"/>
      <c r="AC41" s="3"/>
      <c r="AD41" s="3"/>
      <c r="AE41" s="3"/>
      <c r="AG41" s="3"/>
      <c r="AH41" s="3"/>
      <c r="AI41" s="3"/>
      <c r="AJ41" s="3"/>
      <c r="AK41" s="3"/>
      <c r="AL41" s="3"/>
      <c r="AM41" s="3"/>
      <c r="AW41" s="1"/>
    </row>
    <row r="42" spans="1:103">
      <c r="N42" s="11"/>
      <c r="T42" s="12"/>
      <c r="U42" s="12"/>
      <c r="W42" s="3"/>
      <c r="X42" s="3"/>
      <c r="Y42" s="3"/>
      <c r="Z42" s="3"/>
      <c r="AA42" s="3"/>
      <c r="AB42" s="3"/>
      <c r="AC42" s="3"/>
      <c r="AD42" s="3"/>
      <c r="AE42" s="3"/>
      <c r="AG42" s="3"/>
      <c r="AH42" s="3"/>
      <c r="AI42" s="3"/>
      <c r="AJ42" s="3"/>
      <c r="AK42" s="3"/>
      <c r="AL42" s="3"/>
      <c r="AM42" s="3"/>
      <c r="AW42" s="1"/>
    </row>
    <row r="43" spans="1:103">
      <c r="N43" s="11"/>
      <c r="T43" s="12"/>
      <c r="U43" s="12"/>
      <c r="W43" s="3"/>
      <c r="X43" s="3"/>
      <c r="Y43" s="3"/>
      <c r="Z43" s="3"/>
      <c r="AA43" s="3"/>
      <c r="AB43" s="3"/>
      <c r="AC43" s="3"/>
      <c r="AD43" s="3"/>
      <c r="AE43" s="3"/>
      <c r="AG43" s="3"/>
      <c r="AH43" s="3"/>
      <c r="AI43" s="3"/>
      <c r="AJ43" s="3"/>
      <c r="AK43" s="3"/>
      <c r="AL43" s="3"/>
      <c r="AM43" s="3"/>
      <c r="AW43" s="1"/>
    </row>
    <row r="44" spans="1:103">
      <c r="N44" s="11"/>
      <c r="T44" s="12"/>
      <c r="U44" s="12"/>
      <c r="W44" s="3"/>
      <c r="X44" s="3"/>
      <c r="Y44" s="3"/>
      <c r="Z44" s="3"/>
      <c r="AA44" s="3"/>
      <c r="AB44" s="3"/>
      <c r="AC44" s="3"/>
      <c r="AD44" s="3"/>
      <c r="AE44" s="3"/>
      <c r="AG44" s="3"/>
      <c r="AH44" s="3"/>
      <c r="AI44" s="3"/>
      <c r="AJ44" s="3"/>
      <c r="AK44" s="3"/>
      <c r="AL44" s="3"/>
      <c r="AM44" s="3"/>
      <c r="AW44" s="1"/>
    </row>
    <row r="45" spans="1:103">
      <c r="N45" s="11"/>
      <c r="T45" s="12"/>
      <c r="U45" s="12"/>
      <c r="W45" s="3"/>
      <c r="X45" s="3"/>
      <c r="Y45" s="3"/>
      <c r="Z45" s="3"/>
      <c r="AA45" s="3"/>
      <c r="AB45" s="3"/>
      <c r="AC45" s="3"/>
      <c r="AD45" s="3"/>
      <c r="AE45" s="3"/>
      <c r="AG45" s="3"/>
      <c r="AH45" s="3"/>
      <c r="AI45" s="3"/>
      <c r="AJ45" s="3"/>
      <c r="AK45" s="3"/>
      <c r="AL45" s="3"/>
      <c r="AM45" s="3"/>
      <c r="AW45" s="1"/>
    </row>
    <row r="46" spans="1:103">
      <c r="N46" s="11"/>
      <c r="T46" s="12"/>
      <c r="U46" s="12"/>
      <c r="W46" s="3"/>
      <c r="X46" s="3"/>
      <c r="Y46" s="3"/>
      <c r="Z46" s="3"/>
      <c r="AA46" s="3"/>
      <c r="AB46" s="3"/>
      <c r="AC46" s="3"/>
      <c r="AD46" s="3"/>
      <c r="AE46" s="3"/>
      <c r="AG46" s="3"/>
      <c r="AH46" s="3"/>
      <c r="AI46" s="3"/>
      <c r="AJ46" s="3"/>
      <c r="AK46" s="3"/>
      <c r="AL46" s="3"/>
      <c r="AM46" s="3"/>
      <c r="AW46" s="1"/>
    </row>
    <row r="47" spans="1:103">
      <c r="N47" s="11"/>
      <c r="T47" s="12"/>
      <c r="U47" s="12"/>
      <c r="W47" s="3"/>
      <c r="X47" s="3"/>
      <c r="Y47" s="3"/>
      <c r="Z47" s="3"/>
      <c r="AA47" s="3"/>
      <c r="AB47" s="3"/>
      <c r="AC47" s="3"/>
      <c r="AD47" s="3"/>
      <c r="AE47" s="3"/>
      <c r="AG47" s="3"/>
      <c r="AH47" s="3"/>
      <c r="AI47" s="3"/>
      <c r="AJ47" s="3"/>
      <c r="AK47" s="3"/>
      <c r="AL47" s="3"/>
      <c r="AM47" s="3"/>
      <c r="AW47" s="1"/>
    </row>
    <row r="48" spans="1:103">
      <c r="N48" s="11"/>
      <c r="T48" s="12"/>
      <c r="U48" s="12"/>
      <c r="W48" s="3"/>
      <c r="X48" s="3"/>
      <c r="Y48" s="3"/>
      <c r="Z48" s="3"/>
      <c r="AA48" s="3"/>
      <c r="AB48" s="3"/>
      <c r="AC48" s="3"/>
      <c r="AD48" s="3"/>
      <c r="AE48" s="3"/>
      <c r="AG48" s="3"/>
      <c r="AH48" s="3"/>
      <c r="AI48" s="3"/>
      <c r="AJ48" s="3"/>
      <c r="AK48" s="3"/>
      <c r="AL48" s="3"/>
      <c r="AM48" s="3"/>
      <c r="AW48" s="1"/>
    </row>
    <row r="49" spans="1:48" s="1" customFormat="1">
      <c r="A49" s="2"/>
      <c r="B49" s="2"/>
      <c r="C49" s="2"/>
      <c r="G49" s="3"/>
      <c r="H49" s="6"/>
      <c r="K49" s="7"/>
      <c r="N49" s="11"/>
      <c r="Q49" s="7"/>
      <c r="R49" s="7"/>
      <c r="S49" s="7"/>
      <c r="T49" s="12"/>
      <c r="U49" s="12"/>
      <c r="V49" s="10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s="1" customFormat="1">
      <c r="A50" s="2"/>
      <c r="B50" s="2"/>
      <c r="C50" s="2"/>
      <c r="G50" s="3"/>
      <c r="H50" s="6"/>
      <c r="K50" s="7"/>
      <c r="N50" s="11"/>
      <c r="Q50" s="7"/>
      <c r="R50" s="7"/>
      <c r="S50" s="7"/>
      <c r="T50" s="12"/>
      <c r="U50" s="12"/>
      <c r="V50" s="10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s="1" customFormat="1">
      <c r="A51" s="2"/>
      <c r="B51" s="2"/>
      <c r="C51" s="2"/>
      <c r="G51" s="3"/>
      <c r="H51" s="6"/>
      <c r="K51" s="7"/>
      <c r="N51" s="11"/>
      <c r="Q51" s="7"/>
      <c r="R51" s="7"/>
      <c r="S51" s="7"/>
      <c r="T51" s="12"/>
      <c r="U51" s="12"/>
      <c r="V51" s="10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s="1" customFormat="1">
      <c r="A52" s="2"/>
      <c r="B52" s="2"/>
      <c r="C52" s="2"/>
      <c r="G52" s="3"/>
      <c r="H52" s="6"/>
      <c r="K52" s="7"/>
      <c r="N52" s="11"/>
      <c r="Q52" s="7"/>
      <c r="R52" s="7"/>
      <c r="S52" s="7"/>
      <c r="T52" s="12"/>
      <c r="U52" s="12"/>
      <c r="V52" s="10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s="1" customFormat="1">
      <c r="A53" s="2"/>
      <c r="B53" s="2"/>
      <c r="C53" s="2"/>
      <c r="G53" s="3"/>
      <c r="H53" s="6"/>
      <c r="K53" s="7"/>
      <c r="N53" s="11"/>
      <c r="Q53" s="7"/>
      <c r="R53" s="7"/>
      <c r="S53" s="7"/>
      <c r="T53" s="12"/>
      <c r="U53" s="12"/>
      <c r="V53" s="10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</row>
    <row r="54" spans="1:48" s="1" customFormat="1">
      <c r="A54" s="2"/>
      <c r="B54" s="2"/>
      <c r="C54" s="2"/>
      <c r="G54" s="3"/>
      <c r="H54" s="6"/>
      <c r="K54" s="7"/>
      <c r="N54" s="11"/>
      <c r="Q54" s="7"/>
      <c r="R54" s="7"/>
      <c r="S54" s="7"/>
      <c r="T54" s="12"/>
      <c r="U54" s="12"/>
      <c r="V54" s="10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</row>
    <row r="55" spans="1:48" s="1" customFormat="1">
      <c r="A55" s="2"/>
      <c r="B55" s="2"/>
      <c r="C55" s="2"/>
      <c r="G55" s="3"/>
      <c r="H55" s="6"/>
      <c r="K55" s="7"/>
      <c r="N55" s="11"/>
      <c r="Q55" s="7"/>
      <c r="R55" s="7"/>
      <c r="S55" s="7"/>
      <c r="T55" s="12"/>
      <c r="U55" s="12"/>
      <c r="V55" s="10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</row>
    <row r="56" spans="1:48" s="1" customFormat="1">
      <c r="A56" s="2"/>
      <c r="B56" s="2"/>
      <c r="C56" s="2"/>
      <c r="G56" s="3"/>
      <c r="H56" s="6"/>
      <c r="K56" s="7"/>
      <c r="N56" s="11"/>
      <c r="Q56" s="7"/>
      <c r="R56" s="7"/>
      <c r="S56" s="7"/>
      <c r="T56" s="12"/>
      <c r="U56" s="12"/>
      <c r="V56" s="10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s="1" customFormat="1">
      <c r="A57" s="2"/>
      <c r="B57" s="2"/>
      <c r="C57" s="2"/>
      <c r="G57" s="3"/>
      <c r="H57" s="6"/>
      <c r="K57" s="7"/>
      <c r="N57" s="11"/>
      <c r="Q57" s="7"/>
      <c r="R57" s="7"/>
      <c r="S57" s="7"/>
      <c r="T57" s="12"/>
      <c r="U57" s="12"/>
      <c r="V57" s="10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</row>
    <row r="58" spans="1:48" s="1" customFormat="1">
      <c r="A58" s="2"/>
      <c r="B58" s="2"/>
      <c r="C58" s="2"/>
      <c r="G58" s="3"/>
      <c r="H58" s="6"/>
      <c r="K58" s="7"/>
      <c r="N58" s="11"/>
      <c r="Q58" s="7"/>
      <c r="R58" s="7"/>
      <c r="S58" s="7"/>
      <c r="T58" s="12"/>
      <c r="U58" s="12"/>
      <c r="V58" s="10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</row>
    <row r="59" spans="1:48" s="1" customFormat="1">
      <c r="A59" s="2"/>
      <c r="B59" s="2"/>
      <c r="C59" s="2"/>
      <c r="G59" s="3"/>
      <c r="H59" s="6"/>
      <c r="K59" s="7"/>
      <c r="N59" s="11"/>
      <c r="Q59" s="7"/>
      <c r="R59" s="7"/>
      <c r="S59" s="7"/>
      <c r="T59" s="12"/>
      <c r="U59" s="12"/>
      <c r="V59" s="10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</row>
    <row r="60" spans="1:48" s="1" customFormat="1">
      <c r="A60" s="2"/>
      <c r="B60" s="2"/>
      <c r="C60" s="2"/>
      <c r="G60" s="3"/>
      <c r="H60" s="6"/>
      <c r="K60" s="7"/>
      <c r="N60" s="11"/>
      <c r="Q60" s="7"/>
      <c r="R60" s="7"/>
      <c r="S60" s="7"/>
      <c r="T60" s="12"/>
      <c r="U60" s="12"/>
      <c r="V60" s="10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</row>
    <row r="61" spans="1:48" s="1" customFormat="1">
      <c r="A61" s="2"/>
      <c r="B61" s="2"/>
      <c r="C61" s="2"/>
      <c r="G61" s="3"/>
      <c r="H61" s="6"/>
      <c r="K61" s="7"/>
      <c r="N61" s="11"/>
      <c r="Q61" s="7"/>
      <c r="R61" s="7"/>
      <c r="S61" s="7"/>
      <c r="T61" s="12"/>
      <c r="U61" s="12"/>
      <c r="V61" s="10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</row>
    <row r="62" spans="1:48" s="1" customFormat="1">
      <c r="A62" s="2"/>
      <c r="B62" s="2"/>
      <c r="C62" s="2"/>
      <c r="G62" s="3"/>
      <c r="H62" s="6"/>
      <c r="K62" s="7"/>
      <c r="N62" s="11"/>
      <c r="Q62" s="7"/>
      <c r="R62" s="7"/>
      <c r="S62" s="7"/>
      <c r="T62" s="12"/>
      <c r="U62" s="12"/>
      <c r="V62" s="10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</row>
    <row r="63" spans="1:48" s="1" customFormat="1">
      <c r="A63" s="2"/>
      <c r="B63" s="2"/>
      <c r="C63" s="2"/>
      <c r="G63" s="3"/>
      <c r="H63" s="6"/>
      <c r="K63" s="7"/>
      <c r="N63" s="11"/>
      <c r="Q63" s="7"/>
      <c r="R63" s="7"/>
      <c r="S63" s="7"/>
      <c r="T63" s="12"/>
      <c r="U63" s="12"/>
      <c r="V63" s="10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</row>
    <row r="64" spans="1:48" s="1" customFormat="1">
      <c r="A64" s="2"/>
      <c r="B64" s="2"/>
      <c r="C64" s="2"/>
      <c r="G64" s="3"/>
      <c r="H64" s="6"/>
      <c r="K64" s="7"/>
      <c r="N64" s="11"/>
      <c r="Q64" s="7"/>
      <c r="R64" s="7"/>
      <c r="S64" s="7"/>
      <c r="T64" s="12"/>
      <c r="U64" s="12"/>
      <c r="V64" s="10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</row>
    <row r="65" spans="1:48" s="1" customFormat="1">
      <c r="A65" s="2"/>
      <c r="B65" s="2"/>
      <c r="C65" s="2"/>
      <c r="G65" s="3"/>
      <c r="H65" s="6"/>
      <c r="K65" s="7"/>
      <c r="N65" s="11"/>
      <c r="Q65" s="7"/>
      <c r="R65" s="7"/>
      <c r="S65" s="7"/>
      <c r="T65" s="12"/>
      <c r="U65" s="12"/>
      <c r="V65" s="10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</row>
    <row r="66" spans="1:48" s="1" customFormat="1">
      <c r="A66" s="2"/>
      <c r="B66" s="2"/>
      <c r="C66" s="2"/>
      <c r="G66" s="3"/>
      <c r="H66" s="6"/>
      <c r="K66" s="7"/>
      <c r="N66" s="11"/>
      <c r="Q66" s="7"/>
      <c r="R66" s="7"/>
      <c r="S66" s="7"/>
      <c r="T66" s="12"/>
      <c r="U66" s="12"/>
      <c r="V66" s="10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</row>
    <row r="67" spans="1:48" s="1" customFormat="1">
      <c r="A67" s="2"/>
      <c r="B67" s="2"/>
      <c r="C67" s="2"/>
      <c r="G67" s="3"/>
      <c r="H67" s="6"/>
      <c r="K67" s="7"/>
      <c r="N67" s="11"/>
      <c r="Q67" s="7"/>
      <c r="R67" s="7"/>
      <c r="S67" s="7"/>
      <c r="T67" s="12"/>
      <c r="U67" s="12"/>
      <c r="V67" s="10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</row>
    <row r="68" spans="1:48" s="1" customFormat="1">
      <c r="A68" s="2"/>
      <c r="B68" s="2"/>
      <c r="C68" s="2"/>
      <c r="G68" s="3"/>
      <c r="H68" s="6"/>
      <c r="K68" s="7"/>
      <c r="N68" s="11"/>
      <c r="Q68" s="7"/>
      <c r="R68" s="7"/>
      <c r="S68" s="7"/>
      <c r="T68" s="12"/>
      <c r="U68" s="12"/>
      <c r="V68" s="10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</row>
    <row r="69" spans="1:48" s="1" customFormat="1">
      <c r="A69" s="2"/>
      <c r="B69" s="2"/>
      <c r="C69" s="2"/>
      <c r="G69" s="3"/>
      <c r="H69" s="6"/>
      <c r="K69" s="7"/>
      <c r="N69" s="11"/>
      <c r="Q69" s="7"/>
      <c r="R69" s="7"/>
      <c r="S69" s="7"/>
      <c r="T69" s="12"/>
      <c r="U69" s="12"/>
      <c r="V69" s="10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</row>
    <row r="70" spans="1:48" s="1" customFormat="1">
      <c r="A70" s="2"/>
      <c r="B70" s="2"/>
      <c r="C70" s="2"/>
      <c r="G70" s="3"/>
      <c r="H70" s="6"/>
      <c r="K70" s="7"/>
      <c r="N70" s="11"/>
      <c r="Q70" s="7"/>
      <c r="R70" s="7"/>
      <c r="S70" s="7"/>
      <c r="T70" s="12"/>
      <c r="U70" s="12"/>
      <c r="V70" s="10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</row>
    <row r="71" spans="1:48" s="1" customFormat="1">
      <c r="A71" s="2"/>
      <c r="B71" s="2"/>
      <c r="C71" s="2"/>
      <c r="G71" s="3"/>
      <c r="H71" s="6"/>
      <c r="K71" s="7"/>
      <c r="N71" s="11"/>
      <c r="Q71" s="7"/>
      <c r="R71" s="7"/>
      <c r="S71" s="7"/>
      <c r="T71" s="12"/>
      <c r="U71" s="12"/>
      <c r="V71" s="10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s="1" customFormat="1">
      <c r="A72" s="2"/>
      <c r="B72" s="2"/>
      <c r="C72" s="2"/>
      <c r="G72" s="3"/>
      <c r="H72" s="6"/>
      <c r="K72" s="7"/>
      <c r="N72" s="11"/>
      <c r="Q72" s="7"/>
      <c r="R72" s="7"/>
      <c r="S72" s="7"/>
      <c r="T72" s="12"/>
      <c r="U72" s="12"/>
      <c r="V72" s="10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</row>
    <row r="73" spans="1:48" s="1" customFormat="1">
      <c r="A73" s="2"/>
      <c r="B73" s="2"/>
      <c r="C73" s="2"/>
      <c r="G73" s="3"/>
      <c r="H73" s="6"/>
      <c r="K73" s="7"/>
      <c r="N73" s="11"/>
      <c r="Q73" s="7"/>
      <c r="R73" s="7"/>
      <c r="S73" s="7"/>
      <c r="T73" s="12"/>
      <c r="U73" s="12"/>
      <c r="V73" s="10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48" s="1" customFormat="1">
      <c r="A74" s="2"/>
      <c r="B74" s="2"/>
      <c r="C74" s="2"/>
      <c r="G74" s="3"/>
      <c r="H74" s="6"/>
      <c r="K74" s="7"/>
      <c r="N74" s="11"/>
      <c r="Q74" s="7"/>
      <c r="R74" s="7"/>
      <c r="S74" s="7"/>
      <c r="T74" s="12"/>
      <c r="U74" s="12"/>
      <c r="V74" s="10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</row>
    <row r="75" spans="1:48" s="1" customFormat="1">
      <c r="A75" s="2"/>
      <c r="B75" s="2"/>
      <c r="C75" s="2"/>
      <c r="G75" s="3"/>
      <c r="H75" s="6"/>
      <c r="K75" s="7"/>
      <c r="N75" s="11"/>
      <c r="Q75" s="7"/>
      <c r="R75" s="7"/>
      <c r="S75" s="7"/>
      <c r="T75" s="12"/>
      <c r="U75" s="12"/>
      <c r="V75" s="10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</row>
    <row r="76" spans="1:48" s="1" customFormat="1">
      <c r="A76" s="2"/>
      <c r="B76" s="2"/>
      <c r="C76" s="2"/>
      <c r="G76" s="3"/>
      <c r="H76" s="6"/>
      <c r="K76" s="7"/>
      <c r="N76" s="11"/>
      <c r="Q76" s="7"/>
      <c r="R76" s="7"/>
      <c r="S76" s="7"/>
      <c r="T76" s="12"/>
      <c r="U76" s="12"/>
      <c r="V76" s="10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s="1" customFormat="1">
      <c r="A77" s="2"/>
      <c r="B77" s="2"/>
      <c r="C77" s="2"/>
      <c r="G77" s="3"/>
      <c r="H77" s="6"/>
      <c r="K77" s="7"/>
      <c r="N77" s="11"/>
      <c r="Q77" s="7"/>
      <c r="R77" s="7"/>
      <c r="S77" s="7"/>
      <c r="T77" s="12"/>
      <c r="U77" s="12"/>
      <c r="V77" s="10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</row>
    <row r="78" spans="1:48" s="1" customFormat="1">
      <c r="A78" s="2"/>
      <c r="B78" s="2"/>
      <c r="C78" s="2"/>
      <c r="G78" s="3"/>
      <c r="H78" s="6"/>
      <c r="K78" s="7"/>
      <c r="N78" s="11"/>
      <c r="Q78" s="7"/>
      <c r="R78" s="7"/>
      <c r="S78" s="7"/>
      <c r="T78" s="12"/>
      <c r="U78" s="12"/>
      <c r="V78" s="10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</row>
    <row r="79" spans="1:48" s="1" customFormat="1">
      <c r="A79" s="2"/>
      <c r="B79" s="2"/>
      <c r="C79" s="2"/>
      <c r="G79" s="3"/>
      <c r="H79" s="6"/>
      <c r="K79" s="7"/>
      <c r="N79" s="11"/>
      <c r="Q79" s="7"/>
      <c r="R79" s="7"/>
      <c r="S79" s="7"/>
      <c r="T79" s="12"/>
      <c r="U79" s="12"/>
      <c r="V79" s="10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</row>
    <row r="80" spans="1:48" s="1" customFormat="1">
      <c r="A80" s="2"/>
      <c r="B80" s="2"/>
      <c r="C80" s="2"/>
      <c r="G80" s="3"/>
      <c r="H80" s="6"/>
      <c r="K80" s="7"/>
      <c r="N80" s="11"/>
      <c r="Q80" s="7"/>
      <c r="R80" s="7"/>
      <c r="S80" s="7"/>
      <c r="T80" s="12"/>
      <c r="U80" s="12"/>
      <c r="V80" s="10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</row>
    <row r="81" spans="1:48" s="1" customFormat="1">
      <c r="A81" s="2"/>
      <c r="B81" s="2"/>
      <c r="C81" s="2"/>
      <c r="G81" s="3"/>
      <c r="H81" s="6"/>
      <c r="K81" s="7"/>
      <c r="N81" s="11"/>
      <c r="Q81" s="7"/>
      <c r="R81" s="7"/>
      <c r="S81" s="7"/>
      <c r="T81" s="12"/>
      <c r="U81" s="12"/>
      <c r="V81" s="10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</row>
    <row r="82" spans="1:48" s="1" customFormat="1">
      <c r="A82" s="2"/>
      <c r="B82" s="2"/>
      <c r="C82" s="2"/>
      <c r="G82" s="3"/>
      <c r="H82" s="6"/>
      <c r="K82" s="7"/>
      <c r="N82" s="11"/>
      <c r="Q82" s="7"/>
      <c r="R82" s="7"/>
      <c r="S82" s="7"/>
      <c r="T82" s="12"/>
      <c r="U82" s="12"/>
      <c r="V82" s="10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s="1" customFormat="1">
      <c r="A83" s="2"/>
      <c r="B83" s="2"/>
      <c r="C83" s="2"/>
      <c r="G83" s="3"/>
      <c r="H83" s="6"/>
      <c r="K83" s="7"/>
      <c r="N83" s="11"/>
      <c r="Q83" s="7"/>
      <c r="R83" s="7"/>
      <c r="S83" s="7"/>
      <c r="T83" s="12"/>
      <c r="U83" s="12"/>
      <c r="V83" s="10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</row>
    <row r="84" spans="1:48" s="1" customFormat="1">
      <c r="A84" s="2"/>
      <c r="B84" s="2"/>
      <c r="C84" s="2"/>
      <c r="G84" s="3"/>
      <c r="H84" s="6"/>
      <c r="K84" s="7"/>
      <c r="N84" s="11"/>
      <c r="Q84" s="7"/>
      <c r="R84" s="7"/>
      <c r="S84" s="7"/>
      <c r="T84" s="12"/>
      <c r="U84" s="12"/>
      <c r="V84" s="10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</row>
    <row r="85" spans="1:48" s="1" customFormat="1">
      <c r="A85" s="2"/>
      <c r="B85" s="2"/>
      <c r="C85" s="2"/>
      <c r="G85" s="3"/>
      <c r="H85" s="6"/>
      <c r="K85" s="7"/>
      <c r="N85" s="11"/>
      <c r="Q85" s="7"/>
      <c r="R85" s="7"/>
      <c r="S85" s="7"/>
      <c r="T85" s="12"/>
      <c r="U85" s="12"/>
      <c r="V85" s="10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</row>
    <row r="86" spans="1:48" s="1" customFormat="1">
      <c r="A86" s="2"/>
      <c r="B86" s="2"/>
      <c r="C86" s="2"/>
      <c r="G86" s="3"/>
      <c r="H86" s="6"/>
      <c r="K86" s="7"/>
      <c r="N86" s="11"/>
      <c r="Q86" s="7"/>
      <c r="R86" s="7"/>
      <c r="S86" s="7"/>
      <c r="T86" s="12"/>
      <c r="U86" s="12"/>
      <c r="V86" s="10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</row>
    <row r="87" spans="1:48" s="1" customFormat="1">
      <c r="A87" s="2"/>
      <c r="B87" s="2"/>
      <c r="C87" s="2"/>
      <c r="G87" s="3"/>
      <c r="H87" s="6"/>
      <c r="K87" s="7"/>
      <c r="N87" s="11"/>
      <c r="Q87" s="7"/>
      <c r="R87" s="7"/>
      <c r="S87" s="7"/>
      <c r="T87" s="12"/>
      <c r="U87" s="12"/>
      <c r="V87" s="10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</row>
    <row r="88" spans="1:48" s="1" customFormat="1">
      <c r="A88" s="2"/>
      <c r="B88" s="2"/>
      <c r="C88" s="2"/>
      <c r="G88" s="3"/>
      <c r="H88" s="6"/>
      <c r="K88" s="7"/>
      <c r="N88" s="11"/>
      <c r="Q88" s="7"/>
      <c r="R88" s="7"/>
      <c r="S88" s="7"/>
      <c r="T88" s="12"/>
      <c r="U88" s="12"/>
      <c r="V88" s="10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</row>
    <row r="89" spans="1:48" s="1" customFormat="1">
      <c r="A89" s="2"/>
      <c r="B89" s="2"/>
      <c r="C89" s="2"/>
      <c r="G89" s="3"/>
      <c r="H89" s="6"/>
      <c r="K89" s="7"/>
      <c r="N89" s="11"/>
      <c r="Q89" s="7"/>
      <c r="R89" s="7"/>
      <c r="S89" s="7"/>
      <c r="T89" s="12"/>
      <c r="U89" s="12"/>
      <c r="V89" s="10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</row>
    <row r="90" spans="1:48" s="1" customFormat="1">
      <c r="A90" s="2"/>
      <c r="B90" s="2"/>
      <c r="C90" s="2"/>
      <c r="G90" s="3"/>
      <c r="H90" s="6"/>
      <c r="K90" s="7"/>
      <c r="N90" s="11"/>
      <c r="Q90" s="7"/>
      <c r="R90" s="7"/>
      <c r="S90" s="7"/>
      <c r="T90" s="12"/>
      <c r="U90" s="12"/>
      <c r="V90" s="10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</row>
    <row r="91" spans="1:48" s="1" customFormat="1">
      <c r="A91" s="2"/>
      <c r="B91" s="2"/>
      <c r="C91" s="2"/>
      <c r="G91" s="3"/>
      <c r="H91" s="6"/>
      <c r="K91" s="7"/>
      <c r="N91" s="11"/>
      <c r="Q91" s="7"/>
      <c r="R91" s="7"/>
      <c r="S91" s="7"/>
      <c r="T91" s="12"/>
      <c r="U91" s="12"/>
      <c r="V91" s="10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</row>
    <row r="92" spans="1:48" s="1" customFormat="1">
      <c r="A92" s="2"/>
      <c r="B92" s="2"/>
      <c r="C92" s="2"/>
      <c r="G92" s="3"/>
      <c r="H92" s="6"/>
      <c r="K92" s="7"/>
      <c r="N92" s="11"/>
      <c r="Q92" s="7"/>
      <c r="R92" s="7"/>
      <c r="S92" s="7"/>
      <c r="T92" s="12"/>
      <c r="U92" s="12"/>
      <c r="V92" s="10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</row>
    <row r="93" spans="1:48" s="1" customFormat="1">
      <c r="A93" s="2"/>
      <c r="B93" s="2"/>
      <c r="C93" s="2"/>
      <c r="G93" s="3"/>
      <c r="H93" s="6"/>
      <c r="K93" s="7"/>
      <c r="N93" s="11"/>
      <c r="Q93" s="7"/>
      <c r="R93" s="7"/>
      <c r="S93" s="7"/>
      <c r="T93" s="12"/>
      <c r="U93" s="12"/>
      <c r="V93" s="10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s="1" customFormat="1">
      <c r="A94" s="2"/>
      <c r="B94" s="2"/>
      <c r="C94" s="2"/>
      <c r="G94" s="3"/>
      <c r="H94" s="6"/>
      <c r="K94" s="7"/>
      <c r="N94" s="11"/>
      <c r="Q94" s="7"/>
      <c r="R94" s="7"/>
      <c r="S94" s="7"/>
      <c r="T94" s="12"/>
      <c r="U94" s="12"/>
      <c r="V94" s="10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</row>
    <row r="95" spans="1:48" s="1" customFormat="1">
      <c r="A95" s="2"/>
      <c r="B95" s="2"/>
      <c r="C95" s="2"/>
      <c r="G95" s="3"/>
      <c r="H95" s="6"/>
      <c r="K95" s="7"/>
      <c r="N95" s="11"/>
      <c r="Q95" s="7"/>
      <c r="R95" s="7"/>
      <c r="S95" s="7"/>
      <c r="T95" s="12"/>
      <c r="U95" s="12"/>
      <c r="V95" s="10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</row>
    <row r="96" spans="1:48" s="1" customFormat="1">
      <c r="A96" s="2"/>
      <c r="B96" s="2"/>
      <c r="C96" s="2"/>
      <c r="G96" s="3"/>
      <c r="H96" s="6"/>
      <c r="K96" s="7"/>
      <c r="N96" s="11"/>
      <c r="Q96" s="7"/>
      <c r="R96" s="7"/>
      <c r="S96" s="7"/>
      <c r="T96" s="12"/>
      <c r="U96" s="12"/>
      <c r="V96" s="10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</row>
    <row r="97" spans="1:48" s="1" customFormat="1">
      <c r="A97" s="2"/>
      <c r="B97" s="2"/>
      <c r="C97" s="2"/>
      <c r="G97" s="3"/>
      <c r="H97" s="6"/>
      <c r="K97" s="7"/>
      <c r="N97" s="11"/>
      <c r="Q97" s="7"/>
      <c r="R97" s="7"/>
      <c r="S97" s="7"/>
      <c r="T97" s="12"/>
      <c r="U97" s="12"/>
      <c r="V97" s="10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</row>
    <row r="98" spans="1:48" s="1" customFormat="1">
      <c r="A98" s="2"/>
      <c r="B98" s="2"/>
      <c r="C98" s="2"/>
      <c r="G98" s="3"/>
      <c r="H98" s="6"/>
      <c r="K98" s="7"/>
      <c r="N98" s="11"/>
      <c r="Q98" s="7"/>
      <c r="R98" s="7"/>
      <c r="S98" s="7"/>
      <c r="T98" s="12"/>
      <c r="U98" s="12"/>
      <c r="V98" s="10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</row>
    <row r="99" spans="1:48" s="1" customFormat="1">
      <c r="A99" s="2"/>
      <c r="B99" s="2"/>
      <c r="C99" s="2"/>
      <c r="G99" s="3"/>
      <c r="H99" s="6"/>
      <c r="K99" s="7"/>
      <c r="N99" s="11"/>
      <c r="Q99" s="7"/>
      <c r="R99" s="7"/>
      <c r="S99" s="7"/>
      <c r="T99" s="12"/>
      <c r="U99" s="12"/>
      <c r="V99" s="10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</row>
    <row r="100" spans="1:48" s="1" customFormat="1">
      <c r="A100" s="2"/>
      <c r="B100" s="2"/>
      <c r="C100" s="2"/>
      <c r="G100" s="3"/>
      <c r="H100" s="6"/>
      <c r="K100" s="7"/>
      <c r="N100" s="11"/>
      <c r="Q100" s="7"/>
      <c r="R100" s="7"/>
      <c r="S100" s="7"/>
      <c r="T100" s="12"/>
      <c r="U100" s="12"/>
      <c r="V100" s="10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s="1" customFormat="1">
      <c r="A101" s="2"/>
      <c r="B101" s="2"/>
      <c r="C101" s="2"/>
      <c r="G101" s="3"/>
      <c r="H101" s="6"/>
      <c r="K101" s="7"/>
      <c r="N101" s="11"/>
      <c r="Q101" s="7"/>
      <c r="R101" s="7"/>
      <c r="S101" s="7"/>
      <c r="T101" s="12"/>
      <c r="U101" s="12"/>
      <c r="V101" s="10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</row>
    <row r="102" spans="1:48" s="1" customFormat="1">
      <c r="A102" s="2"/>
      <c r="B102" s="2"/>
      <c r="C102" s="2"/>
      <c r="G102" s="3"/>
      <c r="H102" s="6"/>
      <c r="K102" s="7"/>
      <c r="N102" s="11"/>
      <c r="Q102" s="7"/>
      <c r="R102" s="7"/>
      <c r="S102" s="7"/>
      <c r="T102" s="12"/>
      <c r="U102" s="12"/>
      <c r="V102" s="10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</row>
    <row r="103" spans="1:48" s="1" customFormat="1">
      <c r="A103" s="2"/>
      <c r="B103" s="2"/>
      <c r="C103" s="2"/>
      <c r="G103" s="3"/>
      <c r="H103" s="6"/>
      <c r="K103" s="7"/>
      <c r="N103" s="11"/>
      <c r="Q103" s="7"/>
      <c r="R103" s="7"/>
      <c r="S103" s="7"/>
      <c r="T103" s="12"/>
      <c r="U103" s="12"/>
      <c r="V103" s="10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</row>
    <row r="104" spans="1:48" s="1" customFormat="1">
      <c r="A104" s="2"/>
      <c r="B104" s="2"/>
      <c r="C104" s="2"/>
      <c r="G104" s="3"/>
      <c r="H104" s="6"/>
      <c r="K104" s="7"/>
      <c r="N104" s="11"/>
      <c r="Q104" s="7"/>
      <c r="R104" s="7"/>
      <c r="S104" s="7"/>
      <c r="T104" s="12"/>
      <c r="U104" s="12"/>
      <c r="V104" s="10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</row>
    <row r="105" spans="1:48" s="1" customFormat="1">
      <c r="A105" s="2"/>
      <c r="B105" s="2"/>
      <c r="C105" s="2"/>
      <c r="G105" s="3"/>
      <c r="H105" s="6"/>
      <c r="K105" s="7"/>
      <c r="N105" s="11"/>
      <c r="Q105" s="7"/>
      <c r="R105" s="7"/>
      <c r="S105" s="7"/>
      <c r="T105" s="12"/>
      <c r="U105" s="12"/>
      <c r="V105" s="10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</row>
    <row r="106" spans="1:48" s="1" customFormat="1">
      <c r="A106" s="2"/>
      <c r="B106" s="2"/>
      <c r="C106" s="2"/>
      <c r="G106" s="3"/>
      <c r="H106" s="6"/>
      <c r="K106" s="7"/>
      <c r="N106" s="11"/>
      <c r="Q106" s="7"/>
      <c r="R106" s="7"/>
      <c r="S106" s="7"/>
      <c r="T106" s="12"/>
      <c r="U106" s="12"/>
      <c r="V106" s="10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</row>
    <row r="107" spans="1:48" s="1" customFormat="1">
      <c r="A107" s="2"/>
      <c r="B107" s="2"/>
      <c r="C107" s="2"/>
      <c r="G107" s="3"/>
      <c r="H107" s="6"/>
      <c r="K107" s="7"/>
      <c r="N107" s="11"/>
      <c r="Q107" s="7"/>
      <c r="R107" s="7"/>
      <c r="S107" s="7"/>
      <c r="T107" s="12"/>
      <c r="U107" s="12"/>
      <c r="V107" s="10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</row>
    <row r="108" spans="1:48" s="1" customFormat="1">
      <c r="A108" s="2"/>
      <c r="B108" s="2"/>
      <c r="C108" s="2"/>
      <c r="G108" s="3"/>
      <c r="H108" s="6"/>
      <c r="K108" s="7"/>
      <c r="N108" s="11"/>
      <c r="Q108" s="7"/>
      <c r="R108" s="7"/>
      <c r="S108" s="7"/>
      <c r="T108" s="12"/>
      <c r="U108" s="12"/>
      <c r="V108" s="10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s="1" customFormat="1">
      <c r="A109" s="2"/>
      <c r="B109" s="2"/>
      <c r="C109" s="2"/>
      <c r="G109" s="3"/>
      <c r="H109" s="6"/>
      <c r="K109" s="7"/>
      <c r="N109" s="11"/>
      <c r="Q109" s="7"/>
      <c r="R109" s="7"/>
      <c r="S109" s="7"/>
      <c r="T109" s="12"/>
      <c r="U109" s="12"/>
      <c r="V109" s="10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</row>
    <row r="110" spans="1:48" s="1" customFormat="1">
      <c r="A110" s="2"/>
      <c r="B110" s="2"/>
      <c r="C110" s="2"/>
      <c r="G110" s="3"/>
      <c r="H110" s="6"/>
      <c r="K110" s="7"/>
      <c r="N110" s="11"/>
      <c r="Q110" s="7"/>
      <c r="R110" s="7"/>
      <c r="S110" s="7"/>
      <c r="T110" s="12"/>
      <c r="U110" s="12"/>
      <c r="V110" s="10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</row>
    <row r="111" spans="1:48" s="1" customFormat="1">
      <c r="A111" s="2"/>
      <c r="B111" s="2"/>
      <c r="C111" s="2"/>
      <c r="G111" s="3"/>
      <c r="H111" s="6"/>
      <c r="K111" s="7"/>
      <c r="N111" s="11"/>
      <c r="Q111" s="7"/>
      <c r="R111" s="7"/>
      <c r="S111" s="7"/>
      <c r="T111" s="12"/>
      <c r="U111" s="12"/>
      <c r="V111" s="10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</row>
    <row r="112" spans="1:48" s="1" customFormat="1">
      <c r="A112" s="2"/>
      <c r="B112" s="2"/>
      <c r="C112" s="2"/>
      <c r="G112" s="3"/>
      <c r="H112" s="6"/>
      <c r="K112" s="7"/>
      <c r="N112" s="11"/>
      <c r="Q112" s="7"/>
      <c r="R112" s="7"/>
      <c r="S112" s="7"/>
      <c r="T112" s="12"/>
      <c r="U112" s="12"/>
      <c r="V112" s="10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</row>
    <row r="113" spans="1:48" s="1" customFormat="1">
      <c r="A113" s="2"/>
      <c r="B113" s="2"/>
      <c r="C113" s="2"/>
      <c r="G113" s="3"/>
      <c r="H113" s="6"/>
      <c r="K113" s="7"/>
      <c r="N113" s="11"/>
      <c r="Q113" s="7"/>
      <c r="R113" s="7"/>
      <c r="S113" s="7"/>
      <c r="T113" s="12"/>
      <c r="U113" s="12"/>
      <c r="V113" s="10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</row>
    <row r="114" spans="1:48" s="1" customFormat="1">
      <c r="A114" s="2"/>
      <c r="B114" s="2"/>
      <c r="C114" s="2"/>
      <c r="G114" s="3"/>
      <c r="H114" s="6"/>
      <c r="K114" s="7"/>
      <c r="N114" s="11"/>
      <c r="Q114" s="7"/>
      <c r="R114" s="7"/>
      <c r="S114" s="7"/>
      <c r="T114" s="12"/>
      <c r="U114" s="12"/>
      <c r="V114" s="10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</row>
    <row r="115" spans="1:48" s="1" customFormat="1">
      <c r="A115" s="2"/>
      <c r="B115" s="2"/>
      <c r="C115" s="2"/>
      <c r="G115" s="3"/>
      <c r="H115" s="6"/>
      <c r="K115" s="7"/>
      <c r="N115" s="11"/>
      <c r="Q115" s="7"/>
      <c r="R115" s="7"/>
      <c r="S115" s="7"/>
      <c r="T115" s="12"/>
      <c r="U115" s="12"/>
      <c r="V115" s="10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s="1" customFormat="1">
      <c r="A116" s="2"/>
      <c r="B116" s="2"/>
      <c r="C116" s="2"/>
      <c r="G116" s="3"/>
      <c r="H116" s="6"/>
      <c r="K116" s="7"/>
      <c r="N116" s="11"/>
      <c r="Q116" s="7"/>
      <c r="R116" s="7"/>
      <c r="S116" s="7"/>
      <c r="T116" s="12"/>
      <c r="U116" s="12"/>
      <c r="V116" s="10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</row>
    <row r="117" spans="1:48" s="1" customFormat="1">
      <c r="A117" s="2"/>
      <c r="B117" s="2"/>
      <c r="C117" s="2"/>
      <c r="G117" s="3"/>
      <c r="H117" s="6"/>
      <c r="K117" s="7"/>
      <c r="N117" s="11"/>
      <c r="Q117" s="7"/>
      <c r="R117" s="7"/>
      <c r="S117" s="7"/>
      <c r="T117" s="12"/>
      <c r="U117" s="12"/>
      <c r="V117" s="10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</row>
    <row r="118" spans="1:48" s="1" customFormat="1">
      <c r="A118" s="2"/>
      <c r="B118" s="2"/>
      <c r="C118" s="2"/>
      <c r="G118" s="3"/>
      <c r="H118" s="6"/>
      <c r="K118" s="7"/>
      <c r="N118" s="11"/>
      <c r="Q118" s="7"/>
      <c r="R118" s="7"/>
      <c r="S118" s="7"/>
      <c r="T118" s="12"/>
      <c r="U118" s="12"/>
      <c r="V118" s="10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</row>
    <row r="119" spans="1:48" s="1" customFormat="1">
      <c r="A119" s="2"/>
      <c r="B119" s="2"/>
      <c r="C119" s="2"/>
      <c r="G119" s="3"/>
      <c r="H119" s="6"/>
      <c r="K119" s="7"/>
      <c r="N119" s="11"/>
      <c r="Q119" s="7"/>
      <c r="R119" s="7"/>
      <c r="S119" s="7"/>
      <c r="T119" s="12"/>
      <c r="U119" s="12"/>
      <c r="V119" s="10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</row>
    <row r="120" spans="1:48" s="1" customFormat="1">
      <c r="A120" s="2"/>
      <c r="B120" s="2"/>
      <c r="C120" s="2"/>
      <c r="G120" s="3"/>
      <c r="H120" s="6"/>
      <c r="K120" s="7"/>
      <c r="N120" s="11"/>
      <c r="Q120" s="7"/>
      <c r="R120" s="7"/>
      <c r="S120" s="7"/>
      <c r="T120" s="12"/>
      <c r="U120" s="12"/>
      <c r="V120" s="10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</row>
    <row r="121" spans="1:48" s="1" customFormat="1">
      <c r="A121" s="2"/>
      <c r="B121" s="2"/>
      <c r="C121" s="2"/>
      <c r="G121" s="3"/>
      <c r="H121" s="6"/>
      <c r="K121" s="7"/>
      <c r="N121" s="11"/>
      <c r="Q121" s="7"/>
      <c r="R121" s="7"/>
      <c r="S121" s="7"/>
      <c r="T121" s="12"/>
      <c r="U121" s="12"/>
      <c r="V121" s="10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</row>
    <row r="122" spans="1:48" s="1" customFormat="1">
      <c r="A122" s="2"/>
      <c r="B122" s="2"/>
      <c r="C122" s="2"/>
      <c r="G122" s="3"/>
      <c r="H122" s="6"/>
      <c r="K122" s="7"/>
      <c r="N122" s="11"/>
      <c r="Q122" s="7"/>
      <c r="R122" s="7"/>
      <c r="S122" s="7"/>
      <c r="T122" s="12"/>
      <c r="U122" s="12"/>
      <c r="V122" s="10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</row>
    <row r="123" spans="1:48" s="1" customFormat="1">
      <c r="A123" s="2"/>
      <c r="B123" s="2"/>
      <c r="C123" s="2"/>
      <c r="G123" s="3"/>
      <c r="H123" s="6"/>
      <c r="K123" s="7"/>
      <c r="N123" s="11"/>
      <c r="Q123" s="7"/>
      <c r="R123" s="7"/>
      <c r="S123" s="7"/>
      <c r="T123" s="12"/>
      <c r="U123" s="12"/>
      <c r="V123" s="10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</row>
    <row r="124" spans="1:48" s="1" customFormat="1">
      <c r="A124" s="2"/>
      <c r="B124" s="2"/>
      <c r="C124" s="2"/>
      <c r="G124" s="3"/>
      <c r="H124" s="6"/>
      <c r="K124" s="7"/>
      <c r="N124" s="11"/>
      <c r="Q124" s="7"/>
      <c r="R124" s="7"/>
      <c r="S124" s="7"/>
      <c r="T124" s="12"/>
      <c r="U124" s="12"/>
      <c r="V124" s="10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s="1" customFormat="1">
      <c r="A125" s="2"/>
      <c r="B125" s="2"/>
      <c r="C125" s="2"/>
      <c r="G125" s="3"/>
      <c r="H125" s="6"/>
      <c r="K125" s="7"/>
      <c r="N125" s="11"/>
      <c r="Q125" s="7"/>
      <c r="R125" s="7"/>
      <c r="S125" s="7"/>
      <c r="T125" s="12"/>
      <c r="U125" s="12"/>
      <c r="V125" s="10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</row>
    <row r="126" spans="1:48" s="1" customFormat="1">
      <c r="A126" s="2"/>
      <c r="B126" s="2"/>
      <c r="C126" s="2"/>
      <c r="G126" s="3"/>
      <c r="H126" s="6"/>
      <c r="K126" s="7"/>
      <c r="N126" s="11"/>
      <c r="Q126" s="7"/>
      <c r="R126" s="7"/>
      <c r="S126" s="7"/>
      <c r="T126" s="12"/>
      <c r="U126" s="12"/>
      <c r="V126" s="10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</row>
    <row r="127" spans="1:48" s="1" customFormat="1">
      <c r="A127" s="2"/>
      <c r="B127" s="2"/>
      <c r="C127" s="2"/>
      <c r="G127" s="3"/>
      <c r="H127" s="6"/>
      <c r="K127" s="7"/>
      <c r="N127" s="11"/>
      <c r="Q127" s="7"/>
      <c r="R127" s="7"/>
      <c r="S127" s="7"/>
      <c r="T127" s="12"/>
      <c r="U127" s="12"/>
      <c r="V127" s="10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</row>
    <row r="128" spans="1:48" s="1" customFormat="1">
      <c r="A128" s="2"/>
      <c r="B128" s="2"/>
      <c r="C128" s="2"/>
      <c r="G128" s="3"/>
      <c r="H128" s="6"/>
      <c r="K128" s="7"/>
      <c r="N128" s="11"/>
      <c r="Q128" s="7"/>
      <c r="R128" s="7"/>
      <c r="S128" s="7"/>
      <c r="T128" s="12"/>
      <c r="U128" s="12"/>
      <c r="V128" s="10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</row>
    <row r="129" spans="1:48" s="1" customFormat="1">
      <c r="A129" s="2"/>
      <c r="B129" s="2"/>
      <c r="C129" s="2"/>
      <c r="G129" s="3"/>
      <c r="H129" s="6"/>
      <c r="K129" s="7"/>
      <c r="N129" s="11"/>
      <c r="Q129" s="7"/>
      <c r="R129" s="7"/>
      <c r="S129" s="7"/>
      <c r="T129" s="12"/>
      <c r="U129" s="12"/>
      <c r="V129" s="10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</row>
    <row r="130" spans="1:48" s="1" customFormat="1">
      <c r="A130" s="2"/>
      <c r="B130" s="2"/>
      <c r="C130" s="2"/>
      <c r="G130" s="3"/>
      <c r="H130" s="6"/>
      <c r="K130" s="7"/>
      <c r="N130" s="11"/>
      <c r="Q130" s="7"/>
      <c r="R130" s="7"/>
      <c r="S130" s="7"/>
      <c r="T130" s="12"/>
      <c r="U130" s="12"/>
      <c r="V130" s="10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</row>
    <row r="131" spans="1:48" s="1" customFormat="1">
      <c r="A131" s="2"/>
      <c r="B131" s="2"/>
      <c r="C131" s="2"/>
      <c r="G131" s="3"/>
      <c r="H131" s="6"/>
      <c r="K131" s="7"/>
      <c r="N131" s="11"/>
      <c r="Q131" s="7"/>
      <c r="R131" s="7"/>
      <c r="S131" s="7"/>
      <c r="T131" s="12"/>
      <c r="U131" s="12"/>
      <c r="V131" s="10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</row>
    <row r="132" spans="1:48" s="1" customFormat="1">
      <c r="A132" s="2"/>
      <c r="B132" s="2"/>
      <c r="C132" s="2"/>
      <c r="G132" s="3"/>
      <c r="H132" s="6"/>
      <c r="K132" s="7"/>
      <c r="N132" s="11"/>
      <c r="Q132" s="7"/>
      <c r="R132" s="7"/>
      <c r="S132" s="7"/>
      <c r="T132" s="12"/>
      <c r="U132" s="12"/>
      <c r="V132" s="10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</row>
    <row r="133" spans="1:48" s="1" customFormat="1">
      <c r="A133" s="2"/>
      <c r="B133" s="2"/>
      <c r="C133" s="2"/>
      <c r="G133" s="3"/>
      <c r="H133" s="6"/>
      <c r="K133" s="7"/>
      <c r="N133" s="11"/>
      <c r="Q133" s="7"/>
      <c r="R133" s="7"/>
      <c r="S133" s="7"/>
      <c r="T133" s="12"/>
      <c r="U133" s="12"/>
      <c r="V133" s="10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</row>
    <row r="134" spans="1:48" s="1" customFormat="1">
      <c r="A134" s="2"/>
      <c r="B134" s="2"/>
      <c r="C134" s="2"/>
      <c r="G134" s="3"/>
      <c r="H134" s="6"/>
      <c r="K134" s="7"/>
      <c r="N134" s="11"/>
      <c r="Q134" s="7"/>
      <c r="R134" s="7"/>
      <c r="S134" s="7"/>
      <c r="T134" s="12"/>
      <c r="U134" s="12"/>
      <c r="V134" s="10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s="1" customFormat="1">
      <c r="A135" s="2"/>
      <c r="B135" s="2"/>
      <c r="C135" s="2"/>
      <c r="G135" s="3"/>
      <c r="H135" s="6"/>
      <c r="K135" s="7"/>
      <c r="N135" s="11"/>
      <c r="Q135" s="7"/>
      <c r="R135" s="7"/>
      <c r="S135" s="7"/>
      <c r="T135" s="12"/>
      <c r="U135" s="12"/>
      <c r="V135" s="10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</row>
    <row r="136" spans="1:48" s="1" customFormat="1">
      <c r="A136" s="2"/>
      <c r="B136" s="2"/>
      <c r="C136" s="2"/>
      <c r="G136" s="3"/>
      <c r="H136" s="6"/>
      <c r="K136" s="7"/>
      <c r="N136" s="11"/>
      <c r="Q136" s="7"/>
      <c r="R136" s="7"/>
      <c r="S136" s="7"/>
      <c r="T136" s="12"/>
      <c r="U136" s="12"/>
      <c r="V136" s="10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</row>
    <row r="137" spans="1:48" s="1" customFormat="1">
      <c r="A137" s="2"/>
      <c r="B137" s="2"/>
      <c r="C137" s="2"/>
      <c r="G137" s="3"/>
      <c r="H137" s="6"/>
      <c r="K137" s="7"/>
      <c r="N137" s="11"/>
      <c r="Q137" s="7"/>
      <c r="R137" s="7"/>
      <c r="S137" s="7"/>
      <c r="T137" s="12"/>
      <c r="U137" s="12"/>
      <c r="V137" s="10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s="1" customFormat="1">
      <c r="A138" s="2"/>
      <c r="B138" s="2"/>
      <c r="C138" s="2"/>
      <c r="G138" s="3"/>
      <c r="H138" s="6"/>
      <c r="K138" s="7"/>
      <c r="N138" s="11"/>
      <c r="Q138" s="7"/>
      <c r="R138" s="7"/>
      <c r="S138" s="7"/>
      <c r="T138" s="12"/>
      <c r="U138" s="12"/>
      <c r="V138" s="10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</row>
    <row r="139" spans="1:48" s="1" customFormat="1">
      <c r="A139" s="2"/>
      <c r="B139" s="2"/>
      <c r="C139" s="2"/>
      <c r="G139" s="3"/>
      <c r="H139" s="6"/>
      <c r="K139" s="7"/>
      <c r="N139" s="11"/>
      <c r="Q139" s="7"/>
      <c r="R139" s="7"/>
      <c r="S139" s="7"/>
      <c r="T139" s="12"/>
      <c r="U139" s="12"/>
      <c r="V139" s="10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</row>
    <row r="140" spans="1:48" s="1" customFormat="1">
      <c r="A140" s="2"/>
      <c r="B140" s="2"/>
      <c r="C140" s="2"/>
      <c r="G140" s="3"/>
      <c r="H140" s="6"/>
      <c r="K140" s="7"/>
      <c r="N140" s="11"/>
      <c r="Q140" s="7"/>
      <c r="R140" s="7"/>
      <c r="S140" s="7"/>
      <c r="T140" s="12"/>
      <c r="U140" s="12"/>
      <c r="V140" s="10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</row>
    <row r="141" spans="1:48" s="1" customFormat="1">
      <c r="A141" s="2"/>
      <c r="B141" s="2"/>
      <c r="C141" s="2"/>
      <c r="G141" s="3"/>
      <c r="H141" s="6"/>
      <c r="K141" s="7"/>
      <c r="N141" s="11"/>
      <c r="Q141" s="7"/>
      <c r="R141" s="7"/>
      <c r="S141" s="7"/>
      <c r="T141" s="12"/>
      <c r="U141" s="12"/>
      <c r="V141" s="10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</row>
    <row r="142" spans="1:48" s="1" customFormat="1">
      <c r="A142" s="2"/>
      <c r="B142" s="2"/>
      <c r="C142" s="2"/>
      <c r="G142" s="3"/>
      <c r="H142" s="6"/>
      <c r="K142" s="7"/>
      <c r="N142" s="11"/>
      <c r="Q142" s="7"/>
      <c r="R142" s="7"/>
      <c r="S142" s="7"/>
      <c r="T142" s="12"/>
      <c r="U142" s="12"/>
      <c r="V142" s="10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</row>
    <row r="143" spans="1:48" s="1" customFormat="1">
      <c r="A143" s="2"/>
      <c r="B143" s="2"/>
      <c r="C143" s="2"/>
      <c r="G143" s="3"/>
      <c r="H143" s="6"/>
      <c r="K143" s="7"/>
      <c r="N143" s="11"/>
      <c r="Q143" s="7"/>
      <c r="R143" s="7"/>
      <c r="S143" s="7"/>
      <c r="T143" s="12"/>
      <c r="U143" s="12"/>
      <c r="V143" s="10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</row>
    <row r="144" spans="1:48" s="1" customFormat="1">
      <c r="A144" s="2"/>
      <c r="B144" s="2"/>
      <c r="C144" s="2"/>
      <c r="G144" s="3"/>
      <c r="H144" s="6"/>
      <c r="K144" s="7"/>
      <c r="N144" s="11"/>
      <c r="Q144" s="7"/>
      <c r="R144" s="7"/>
      <c r="S144" s="7"/>
      <c r="T144" s="12"/>
      <c r="U144" s="12"/>
      <c r="V144" s="10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</row>
    <row r="145" spans="1:48" s="1" customFormat="1">
      <c r="A145" s="2"/>
      <c r="B145" s="2"/>
      <c r="C145" s="2"/>
      <c r="G145" s="3"/>
      <c r="H145" s="6"/>
      <c r="K145" s="7"/>
      <c r="N145" s="11"/>
      <c r="Q145" s="7"/>
      <c r="R145" s="7"/>
      <c r="S145" s="7"/>
      <c r="T145" s="12"/>
      <c r="U145" s="12"/>
      <c r="V145" s="10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</row>
    <row r="146" spans="1:48" s="1" customFormat="1">
      <c r="A146" s="2"/>
      <c r="B146" s="2"/>
      <c r="C146" s="2"/>
      <c r="G146" s="3"/>
      <c r="H146" s="6"/>
      <c r="K146" s="7"/>
      <c r="N146" s="11"/>
      <c r="Q146" s="7"/>
      <c r="R146" s="7"/>
      <c r="S146" s="7"/>
      <c r="T146" s="12"/>
      <c r="U146" s="12"/>
      <c r="V146" s="10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</row>
    <row r="147" spans="1:48" s="1" customFormat="1">
      <c r="A147" s="2"/>
      <c r="B147" s="2"/>
      <c r="C147" s="2"/>
      <c r="G147" s="3"/>
      <c r="H147" s="6"/>
      <c r="K147" s="7"/>
      <c r="N147" s="11"/>
      <c r="Q147" s="7"/>
      <c r="R147" s="7"/>
      <c r="S147" s="7"/>
      <c r="T147" s="12"/>
      <c r="U147" s="12"/>
      <c r="V147" s="10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</row>
    <row r="148" spans="1:48" s="1" customFormat="1">
      <c r="A148" s="2"/>
      <c r="B148" s="2"/>
      <c r="C148" s="2"/>
      <c r="G148" s="3"/>
      <c r="H148" s="6"/>
      <c r="K148" s="7"/>
      <c r="N148" s="11"/>
      <c r="Q148" s="7"/>
      <c r="R148" s="7"/>
      <c r="S148" s="7"/>
      <c r="T148" s="12"/>
      <c r="U148" s="12"/>
      <c r="V148" s="10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s="1" customFormat="1">
      <c r="A149" s="2"/>
      <c r="B149" s="2"/>
      <c r="C149" s="2"/>
      <c r="G149" s="3"/>
      <c r="H149" s="6"/>
      <c r="K149" s="7"/>
      <c r="N149" s="11"/>
      <c r="Q149" s="7"/>
      <c r="R149" s="7"/>
      <c r="S149" s="7"/>
      <c r="T149" s="12"/>
      <c r="U149" s="12"/>
      <c r="V149" s="10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</row>
    <row r="150" spans="1:48" s="1" customFormat="1">
      <c r="A150" s="2"/>
      <c r="B150" s="2"/>
      <c r="C150" s="2"/>
      <c r="G150" s="3"/>
      <c r="H150" s="6"/>
      <c r="K150" s="7"/>
      <c r="N150" s="11"/>
      <c r="Q150" s="7"/>
      <c r="R150" s="7"/>
      <c r="S150" s="7"/>
      <c r="T150" s="12"/>
      <c r="U150" s="12"/>
      <c r="V150" s="10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</row>
    <row r="151" spans="1:48" s="1" customFormat="1">
      <c r="A151" s="2"/>
      <c r="B151" s="2"/>
      <c r="C151" s="2"/>
      <c r="G151" s="3"/>
      <c r="H151" s="6"/>
      <c r="K151" s="7"/>
      <c r="N151" s="11"/>
      <c r="Q151" s="7"/>
      <c r="R151" s="7"/>
      <c r="S151" s="7"/>
      <c r="T151" s="12"/>
      <c r="U151" s="12"/>
      <c r="V151" s="10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</row>
    <row r="152" spans="1:48" s="1" customFormat="1">
      <c r="A152" s="2"/>
      <c r="B152" s="2"/>
      <c r="C152" s="2"/>
      <c r="G152" s="3"/>
      <c r="H152" s="6"/>
      <c r="K152" s="7"/>
      <c r="N152" s="11"/>
      <c r="Q152" s="7"/>
      <c r="R152" s="7"/>
      <c r="S152" s="7"/>
      <c r="T152" s="12"/>
      <c r="U152" s="12"/>
      <c r="V152" s="10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</row>
    <row r="153" spans="1:48" s="1" customFormat="1">
      <c r="A153" s="2"/>
      <c r="B153" s="2"/>
      <c r="C153" s="2"/>
      <c r="G153" s="3"/>
      <c r="H153" s="6"/>
      <c r="K153" s="7"/>
      <c r="N153" s="11"/>
      <c r="Q153" s="7"/>
      <c r="R153" s="7"/>
      <c r="S153" s="7"/>
      <c r="T153" s="12"/>
      <c r="U153" s="12"/>
      <c r="V153" s="10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</row>
    <row r="154" spans="1:48" s="1" customFormat="1">
      <c r="A154" s="2"/>
      <c r="B154" s="2"/>
      <c r="C154" s="2"/>
      <c r="G154" s="3"/>
      <c r="H154" s="6"/>
      <c r="K154" s="7"/>
      <c r="N154" s="11"/>
      <c r="Q154" s="7"/>
      <c r="R154" s="7"/>
      <c r="S154" s="7"/>
      <c r="T154" s="12"/>
      <c r="U154" s="12"/>
      <c r="V154" s="10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</row>
    <row r="155" spans="1:48" s="1" customFormat="1">
      <c r="A155" s="2"/>
      <c r="B155" s="2"/>
      <c r="C155" s="2"/>
      <c r="G155" s="3"/>
      <c r="H155" s="6"/>
      <c r="K155" s="7"/>
      <c r="N155" s="11"/>
      <c r="Q155" s="7"/>
      <c r="R155" s="7"/>
      <c r="S155" s="7"/>
      <c r="T155" s="12"/>
      <c r="U155" s="12"/>
      <c r="V155" s="10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</row>
    <row r="156" spans="1:48" s="1" customFormat="1">
      <c r="A156" s="2"/>
      <c r="B156" s="2"/>
      <c r="C156" s="2"/>
      <c r="G156" s="3"/>
      <c r="H156" s="6"/>
      <c r="K156" s="7"/>
      <c r="N156" s="11"/>
      <c r="Q156" s="7"/>
      <c r="R156" s="7"/>
      <c r="S156" s="7"/>
      <c r="T156" s="12"/>
      <c r="U156" s="12"/>
      <c r="V156" s="10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</row>
    <row r="157" spans="1:48" s="1" customFormat="1">
      <c r="A157" s="2"/>
      <c r="B157" s="2"/>
      <c r="C157" s="2"/>
      <c r="G157" s="3"/>
      <c r="H157" s="6"/>
      <c r="K157" s="7"/>
      <c r="N157" s="11"/>
      <c r="Q157" s="7"/>
      <c r="R157" s="7"/>
      <c r="S157" s="7"/>
      <c r="T157" s="12"/>
      <c r="U157" s="12"/>
      <c r="V157" s="10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</row>
    <row r="158" spans="1:48" s="1" customFormat="1">
      <c r="A158" s="2"/>
      <c r="B158" s="2"/>
      <c r="C158" s="2"/>
      <c r="G158" s="3"/>
      <c r="H158" s="6"/>
      <c r="K158" s="7"/>
      <c r="N158" s="11"/>
      <c r="Q158" s="7"/>
      <c r="R158" s="7"/>
      <c r="S158" s="7"/>
      <c r="T158" s="12"/>
      <c r="U158" s="12"/>
      <c r="V158" s="10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</row>
    <row r="159" spans="1:48" s="1" customFormat="1">
      <c r="A159" s="2"/>
      <c r="B159" s="2"/>
      <c r="C159" s="2"/>
      <c r="G159" s="3"/>
      <c r="H159" s="6"/>
      <c r="K159" s="7"/>
      <c r="N159" s="11"/>
      <c r="Q159" s="7"/>
      <c r="R159" s="7"/>
      <c r="S159" s="7"/>
      <c r="T159" s="12"/>
      <c r="U159" s="12"/>
      <c r="V159" s="10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s="1" customFormat="1">
      <c r="A160" s="2"/>
      <c r="B160" s="2"/>
      <c r="C160" s="2"/>
      <c r="G160" s="3"/>
      <c r="H160" s="6"/>
      <c r="K160" s="7"/>
      <c r="N160" s="11"/>
      <c r="Q160" s="7"/>
      <c r="R160" s="7"/>
      <c r="S160" s="7"/>
      <c r="T160" s="12"/>
      <c r="U160" s="12"/>
      <c r="V160" s="10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s="1" customFormat="1">
      <c r="A161" s="2"/>
      <c r="B161" s="2"/>
      <c r="C161" s="2"/>
      <c r="G161" s="3"/>
      <c r="H161" s="6"/>
      <c r="K161" s="7"/>
      <c r="N161" s="11"/>
      <c r="Q161" s="7"/>
      <c r="R161" s="7"/>
      <c r="S161" s="7"/>
      <c r="T161" s="12"/>
      <c r="U161" s="12"/>
      <c r="V161" s="10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</row>
    <row r="162" spans="1:48" s="1" customFormat="1">
      <c r="A162" s="2"/>
      <c r="B162" s="2"/>
      <c r="C162" s="2"/>
      <c r="G162" s="3"/>
      <c r="H162" s="6"/>
      <c r="K162" s="7"/>
      <c r="N162" s="11"/>
      <c r="Q162" s="7"/>
      <c r="R162" s="7"/>
      <c r="S162" s="7"/>
      <c r="T162" s="12"/>
      <c r="U162" s="12"/>
      <c r="V162" s="10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</row>
    <row r="163" spans="1:48" s="1" customFormat="1">
      <c r="A163" s="2"/>
      <c r="B163" s="2"/>
      <c r="C163" s="2"/>
      <c r="G163" s="3"/>
      <c r="H163" s="6"/>
      <c r="K163" s="7"/>
      <c r="N163" s="11"/>
      <c r="Q163" s="7"/>
      <c r="R163" s="7"/>
      <c r="S163" s="7"/>
      <c r="T163" s="12"/>
      <c r="U163" s="12"/>
      <c r="V163" s="10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</row>
    <row r="164" spans="1:48" s="1" customFormat="1">
      <c r="A164" s="2"/>
      <c r="B164" s="2"/>
      <c r="C164" s="2"/>
      <c r="G164" s="3"/>
      <c r="H164" s="6"/>
      <c r="K164" s="7"/>
      <c r="N164" s="11"/>
      <c r="Q164" s="7"/>
      <c r="R164" s="7"/>
      <c r="S164" s="7"/>
      <c r="T164" s="12"/>
      <c r="U164" s="12"/>
      <c r="V164" s="10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</row>
    <row r="165" spans="1:48" s="1" customFormat="1">
      <c r="A165" s="2"/>
      <c r="B165" s="2"/>
      <c r="C165" s="2"/>
      <c r="G165" s="3"/>
      <c r="H165" s="6"/>
      <c r="K165" s="7"/>
      <c r="N165" s="11"/>
      <c r="Q165" s="7"/>
      <c r="R165" s="7"/>
      <c r="S165" s="7"/>
      <c r="T165" s="12"/>
      <c r="U165" s="12"/>
      <c r="V165" s="10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</row>
    <row r="166" spans="1:48" s="1" customFormat="1">
      <c r="A166" s="2"/>
      <c r="B166" s="2"/>
      <c r="C166" s="2"/>
      <c r="G166" s="3"/>
      <c r="H166" s="6"/>
      <c r="K166" s="7"/>
      <c r="N166" s="11"/>
      <c r="Q166" s="7"/>
      <c r="R166" s="7"/>
      <c r="S166" s="7"/>
      <c r="T166" s="12"/>
      <c r="U166" s="12"/>
      <c r="V166" s="10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</row>
    <row r="167" spans="1:48" s="1" customFormat="1">
      <c r="A167" s="2"/>
      <c r="B167" s="2"/>
      <c r="C167" s="2"/>
      <c r="G167" s="3"/>
      <c r="H167" s="6"/>
      <c r="K167" s="7"/>
      <c r="N167" s="11"/>
      <c r="Q167" s="7"/>
      <c r="R167" s="7"/>
      <c r="S167" s="7"/>
      <c r="T167" s="12"/>
      <c r="U167" s="12"/>
      <c r="V167" s="10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</row>
    <row r="168" spans="1:48" s="1" customFormat="1">
      <c r="A168" s="2"/>
      <c r="B168" s="2"/>
      <c r="C168" s="2"/>
      <c r="G168" s="3"/>
      <c r="H168" s="6"/>
      <c r="K168" s="7"/>
      <c r="N168" s="11"/>
      <c r="Q168" s="7"/>
      <c r="R168" s="7"/>
      <c r="S168" s="7"/>
      <c r="T168" s="12"/>
      <c r="U168" s="12"/>
      <c r="V168" s="10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</row>
    <row r="169" spans="1:48" s="1" customFormat="1">
      <c r="A169" s="2"/>
      <c r="B169" s="2"/>
      <c r="C169" s="2"/>
      <c r="G169" s="3"/>
      <c r="H169" s="6"/>
      <c r="K169" s="7"/>
      <c r="N169" s="11"/>
      <c r="Q169" s="7"/>
      <c r="R169" s="7"/>
      <c r="S169" s="7"/>
      <c r="T169" s="12"/>
      <c r="U169" s="12"/>
      <c r="V169" s="10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</row>
    <row r="170" spans="1:48" s="1" customFormat="1">
      <c r="A170" s="2"/>
      <c r="B170" s="2"/>
      <c r="C170" s="2"/>
      <c r="G170" s="3"/>
      <c r="H170" s="6"/>
      <c r="K170" s="7"/>
      <c r="N170" s="11"/>
      <c r="Q170" s="7"/>
      <c r="R170" s="7"/>
      <c r="S170" s="7"/>
      <c r="T170" s="12"/>
      <c r="U170" s="12"/>
      <c r="V170" s="10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</row>
    <row r="171" spans="1:48" s="1" customFormat="1">
      <c r="A171" s="2"/>
      <c r="B171" s="2"/>
      <c r="C171" s="2"/>
      <c r="G171" s="3"/>
      <c r="H171" s="6"/>
      <c r="K171" s="7"/>
      <c r="N171" s="11"/>
      <c r="Q171" s="7"/>
      <c r="R171" s="7"/>
      <c r="S171" s="7"/>
      <c r="T171" s="12"/>
      <c r="U171" s="12"/>
      <c r="V171" s="10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</row>
    <row r="172" spans="1:48" s="1" customFormat="1">
      <c r="A172" s="2"/>
      <c r="B172" s="2"/>
      <c r="C172" s="2"/>
      <c r="G172" s="3"/>
      <c r="H172" s="6"/>
      <c r="K172" s="7"/>
      <c r="N172" s="11"/>
      <c r="Q172" s="7"/>
      <c r="R172" s="7"/>
      <c r="S172" s="7"/>
      <c r="T172" s="12"/>
      <c r="U172" s="12"/>
      <c r="V172" s="10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s="1" customFormat="1">
      <c r="A173" s="2"/>
      <c r="B173" s="2"/>
      <c r="C173" s="2"/>
      <c r="G173" s="3"/>
      <c r="H173" s="6"/>
      <c r="K173" s="7"/>
      <c r="N173" s="11"/>
      <c r="Q173" s="7"/>
      <c r="R173" s="7"/>
      <c r="S173" s="7"/>
      <c r="T173" s="12"/>
      <c r="U173" s="12"/>
      <c r="V173" s="10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</row>
    <row r="174" spans="1:48" s="1" customFormat="1">
      <c r="A174" s="2"/>
      <c r="B174" s="2"/>
      <c r="C174" s="2"/>
      <c r="G174" s="3"/>
      <c r="H174" s="6"/>
      <c r="K174" s="7"/>
      <c r="N174" s="11"/>
      <c r="Q174" s="7"/>
      <c r="R174" s="7"/>
      <c r="S174" s="7"/>
      <c r="T174" s="12"/>
      <c r="U174" s="12"/>
      <c r="V174" s="10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</row>
    <row r="175" spans="1:48" s="1" customFormat="1">
      <c r="A175" s="2"/>
      <c r="B175" s="2"/>
      <c r="C175" s="2"/>
      <c r="G175" s="3"/>
      <c r="H175" s="6"/>
      <c r="K175" s="7"/>
      <c r="N175" s="11"/>
      <c r="Q175" s="7"/>
      <c r="R175" s="7"/>
      <c r="S175" s="7"/>
      <c r="T175" s="12"/>
      <c r="U175" s="12"/>
      <c r="V175" s="10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</row>
    <row r="176" spans="1:48" s="1" customFormat="1">
      <c r="A176" s="2"/>
      <c r="B176" s="2"/>
      <c r="C176" s="2"/>
      <c r="G176" s="3"/>
      <c r="H176" s="6"/>
      <c r="K176" s="7"/>
      <c r="N176" s="11"/>
      <c r="Q176" s="7"/>
      <c r="R176" s="7"/>
      <c r="S176" s="7"/>
      <c r="T176" s="12"/>
      <c r="U176" s="12"/>
      <c r="V176" s="10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</row>
    <row r="177" spans="1:48" s="1" customFormat="1">
      <c r="A177" s="2"/>
      <c r="B177" s="2"/>
      <c r="C177" s="2"/>
      <c r="G177" s="3"/>
      <c r="H177" s="6"/>
      <c r="K177" s="7"/>
      <c r="N177" s="11"/>
      <c r="Q177" s="7"/>
      <c r="R177" s="7"/>
      <c r="S177" s="7"/>
      <c r="T177" s="12"/>
      <c r="U177" s="12"/>
      <c r="V177" s="10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</row>
    <row r="178" spans="1:48" s="1" customFormat="1">
      <c r="A178" s="2"/>
      <c r="B178" s="2"/>
      <c r="C178" s="2"/>
      <c r="G178" s="3"/>
      <c r="H178" s="6"/>
      <c r="K178" s="7"/>
      <c r="N178" s="11"/>
      <c r="Q178" s="7"/>
      <c r="R178" s="7"/>
      <c r="S178" s="7"/>
      <c r="T178" s="12"/>
      <c r="U178" s="12"/>
      <c r="V178" s="10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</row>
    <row r="179" spans="1:48" s="1" customFormat="1">
      <c r="A179" s="2"/>
      <c r="B179" s="2"/>
      <c r="C179" s="2"/>
      <c r="G179" s="3"/>
      <c r="H179" s="6"/>
      <c r="K179" s="7"/>
      <c r="N179" s="11"/>
      <c r="Q179" s="7"/>
      <c r="R179" s="7"/>
      <c r="S179" s="7"/>
      <c r="T179" s="12"/>
      <c r="U179" s="12"/>
      <c r="V179" s="10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</row>
    <row r="180" spans="1:48" s="1" customFormat="1">
      <c r="A180" s="2"/>
      <c r="B180" s="2"/>
      <c r="C180" s="2"/>
      <c r="G180" s="3"/>
      <c r="H180" s="6"/>
      <c r="K180" s="7"/>
      <c r="N180" s="11"/>
      <c r="Q180" s="7"/>
      <c r="R180" s="7"/>
      <c r="S180" s="7"/>
      <c r="T180" s="12"/>
      <c r="U180" s="12"/>
      <c r="V180" s="10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</row>
    <row r="181" spans="1:48" s="1" customFormat="1">
      <c r="A181" s="2"/>
      <c r="B181" s="2"/>
      <c r="C181" s="2"/>
      <c r="G181" s="3"/>
      <c r="H181" s="6"/>
      <c r="K181" s="7"/>
      <c r="N181" s="11"/>
      <c r="Q181" s="7"/>
      <c r="R181" s="7"/>
      <c r="S181" s="7"/>
      <c r="T181" s="12"/>
      <c r="U181" s="12"/>
      <c r="V181" s="10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s="1" customFormat="1">
      <c r="A182" s="2"/>
      <c r="B182" s="2"/>
      <c r="C182" s="2"/>
      <c r="G182" s="3"/>
      <c r="H182" s="6"/>
      <c r="K182" s="7"/>
      <c r="N182" s="11"/>
      <c r="Q182" s="7"/>
      <c r="R182" s="7"/>
      <c r="S182" s="7"/>
      <c r="T182" s="12"/>
      <c r="U182" s="12"/>
      <c r="V182" s="10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</row>
    <row r="183" spans="1:48" s="1" customFormat="1">
      <c r="A183" s="2"/>
      <c r="B183" s="2"/>
      <c r="C183" s="2"/>
      <c r="G183" s="3"/>
      <c r="H183" s="6"/>
      <c r="K183" s="7"/>
      <c r="N183" s="11"/>
      <c r="Q183" s="7"/>
      <c r="R183" s="7"/>
      <c r="S183" s="7"/>
      <c r="T183" s="12"/>
      <c r="U183" s="12"/>
      <c r="V183" s="10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</row>
    <row r="184" spans="1:48" s="1" customFormat="1">
      <c r="A184" s="2"/>
      <c r="B184" s="2"/>
      <c r="C184" s="2"/>
      <c r="G184" s="3"/>
      <c r="H184" s="6"/>
      <c r="K184" s="7"/>
      <c r="N184" s="11"/>
      <c r="Q184" s="7"/>
      <c r="R184" s="7"/>
      <c r="S184" s="7"/>
      <c r="T184" s="12"/>
      <c r="U184" s="12"/>
      <c r="V184" s="10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</row>
    <row r="185" spans="1:48" s="1" customFormat="1">
      <c r="A185" s="2"/>
      <c r="B185" s="2"/>
      <c r="C185" s="2"/>
      <c r="G185" s="3"/>
      <c r="H185" s="6"/>
      <c r="K185" s="7"/>
      <c r="N185" s="11"/>
      <c r="Q185" s="7"/>
      <c r="R185" s="7"/>
      <c r="S185" s="7"/>
      <c r="T185" s="12"/>
      <c r="U185" s="12"/>
      <c r="V185" s="10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</row>
    <row r="186" spans="1:48" s="1" customFormat="1">
      <c r="A186" s="2"/>
      <c r="B186" s="2"/>
      <c r="C186" s="2"/>
      <c r="G186" s="3"/>
      <c r="H186" s="6"/>
      <c r="K186" s="7"/>
      <c r="N186" s="11"/>
      <c r="Q186" s="7"/>
      <c r="R186" s="7"/>
      <c r="S186" s="7"/>
      <c r="T186" s="12"/>
      <c r="U186" s="12"/>
      <c r="V186" s="10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s="1" customFormat="1">
      <c r="A187" s="2"/>
      <c r="B187" s="2"/>
      <c r="C187" s="2"/>
      <c r="G187" s="3"/>
      <c r="H187" s="6"/>
      <c r="K187" s="7"/>
      <c r="N187" s="11"/>
      <c r="Q187" s="7"/>
      <c r="R187" s="7"/>
      <c r="S187" s="7"/>
      <c r="T187" s="12"/>
      <c r="U187" s="12"/>
      <c r="V187" s="10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</row>
    <row r="188" spans="1:48" s="1" customFormat="1">
      <c r="A188" s="2"/>
      <c r="B188" s="2"/>
      <c r="C188" s="2"/>
      <c r="G188" s="3"/>
      <c r="H188" s="6"/>
      <c r="K188" s="7"/>
      <c r="N188" s="11"/>
      <c r="Q188" s="7"/>
      <c r="R188" s="7"/>
      <c r="S188" s="7"/>
      <c r="T188" s="12"/>
      <c r="U188" s="12"/>
      <c r="V188" s="10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</row>
    <row r="189" spans="1:48" s="1" customFormat="1">
      <c r="A189" s="2"/>
      <c r="B189" s="2"/>
      <c r="C189" s="2"/>
      <c r="G189" s="3"/>
      <c r="H189" s="6"/>
      <c r="K189" s="7"/>
      <c r="N189" s="11"/>
      <c r="Q189" s="7"/>
      <c r="R189" s="7"/>
      <c r="S189" s="7"/>
      <c r="T189" s="12"/>
      <c r="U189" s="12"/>
      <c r="V189" s="10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</row>
    <row r="190" spans="1:48" s="1" customFormat="1">
      <c r="A190" s="2"/>
      <c r="B190" s="2"/>
      <c r="C190" s="2"/>
      <c r="G190" s="3"/>
      <c r="H190" s="6"/>
      <c r="K190" s="7"/>
      <c r="N190" s="11"/>
      <c r="Q190" s="7"/>
      <c r="R190" s="7"/>
      <c r="S190" s="7"/>
      <c r="T190" s="12"/>
      <c r="U190" s="12"/>
      <c r="V190" s="10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</row>
    <row r="191" spans="1:48" s="1" customFormat="1">
      <c r="A191" s="2"/>
      <c r="B191" s="2"/>
      <c r="C191" s="2"/>
      <c r="G191" s="3"/>
      <c r="H191" s="6"/>
      <c r="K191" s="7"/>
      <c r="N191" s="11"/>
      <c r="Q191" s="7"/>
      <c r="R191" s="7"/>
      <c r="S191" s="7"/>
      <c r="T191" s="12"/>
      <c r="U191" s="12"/>
      <c r="V191" s="10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</row>
    <row r="192" spans="1:48" s="1" customFormat="1">
      <c r="A192" s="2"/>
      <c r="B192" s="2"/>
      <c r="C192" s="2"/>
      <c r="G192" s="3"/>
      <c r="H192" s="6"/>
      <c r="K192" s="7"/>
      <c r="N192" s="11"/>
      <c r="Q192" s="7"/>
      <c r="R192" s="7"/>
      <c r="S192" s="7"/>
      <c r="T192" s="12"/>
      <c r="U192" s="12"/>
      <c r="V192" s="10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</row>
    <row r="193" spans="1:48" s="1" customFormat="1">
      <c r="A193" s="2"/>
      <c r="B193" s="2"/>
      <c r="C193" s="2"/>
      <c r="G193" s="3"/>
      <c r="H193" s="6"/>
      <c r="K193" s="7"/>
      <c r="N193" s="11"/>
      <c r="Q193" s="7"/>
      <c r="R193" s="7"/>
      <c r="S193" s="7"/>
      <c r="T193" s="12"/>
      <c r="U193" s="12"/>
      <c r="V193" s="10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</row>
    <row r="194" spans="1:48" s="1" customFormat="1">
      <c r="A194" s="2"/>
      <c r="B194" s="2"/>
      <c r="C194" s="2"/>
      <c r="G194" s="3"/>
      <c r="H194" s="6"/>
      <c r="K194" s="7"/>
      <c r="N194" s="11"/>
      <c r="Q194" s="7"/>
      <c r="R194" s="7"/>
      <c r="S194" s="7"/>
      <c r="T194" s="12"/>
      <c r="U194" s="12"/>
      <c r="V194" s="10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</row>
    <row r="195" spans="1:48" s="1" customFormat="1">
      <c r="A195" s="2"/>
      <c r="B195" s="2"/>
      <c r="C195" s="2"/>
      <c r="G195" s="3"/>
      <c r="H195" s="6"/>
      <c r="K195" s="7"/>
      <c r="N195" s="11"/>
      <c r="Q195" s="7"/>
      <c r="R195" s="7"/>
      <c r="S195" s="7"/>
      <c r="T195" s="12"/>
      <c r="U195" s="12"/>
      <c r="V195" s="10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</row>
    <row r="196" spans="1:48" s="1" customFormat="1">
      <c r="A196" s="2"/>
      <c r="B196" s="2"/>
      <c r="C196" s="2"/>
      <c r="G196" s="3"/>
      <c r="H196" s="6"/>
      <c r="K196" s="7"/>
      <c r="N196" s="11"/>
      <c r="Q196" s="7"/>
      <c r="R196" s="7"/>
      <c r="S196" s="7"/>
      <c r="T196" s="12"/>
      <c r="U196" s="12"/>
      <c r="V196" s="10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s="1" customFormat="1">
      <c r="A197" s="2"/>
      <c r="B197" s="2"/>
      <c r="C197" s="2"/>
      <c r="G197" s="3"/>
      <c r="H197" s="6"/>
      <c r="K197" s="7"/>
      <c r="N197" s="11"/>
      <c r="Q197" s="7"/>
      <c r="R197" s="7"/>
      <c r="S197" s="7"/>
      <c r="T197" s="12"/>
      <c r="U197" s="12"/>
      <c r="V197" s="10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</row>
    <row r="198" spans="1:48" s="1" customFormat="1">
      <c r="A198" s="2"/>
      <c r="B198" s="2"/>
      <c r="C198" s="2"/>
      <c r="G198" s="3"/>
      <c r="H198" s="6"/>
      <c r="K198" s="7"/>
      <c r="N198" s="11"/>
      <c r="Q198" s="7"/>
      <c r="R198" s="7"/>
      <c r="S198" s="7"/>
      <c r="T198" s="12"/>
      <c r="U198" s="12"/>
      <c r="V198" s="10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</row>
    <row r="199" spans="1:48" s="1" customFormat="1">
      <c r="A199" s="2"/>
      <c r="B199" s="2"/>
      <c r="C199" s="2"/>
      <c r="G199" s="3"/>
      <c r="H199" s="6"/>
      <c r="K199" s="7"/>
      <c r="N199" s="11"/>
      <c r="Q199" s="7"/>
      <c r="R199" s="7"/>
      <c r="S199" s="7"/>
      <c r="T199" s="12"/>
      <c r="U199" s="12"/>
      <c r="V199" s="10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</row>
    <row r="200" spans="1:48" s="1" customFormat="1">
      <c r="A200" s="2"/>
      <c r="B200" s="2"/>
      <c r="C200" s="2"/>
      <c r="G200" s="3"/>
      <c r="H200" s="6"/>
      <c r="K200" s="7"/>
      <c r="N200" s="11"/>
      <c r="Q200" s="7"/>
      <c r="R200" s="7"/>
      <c r="S200" s="7"/>
      <c r="T200" s="12"/>
      <c r="U200" s="12"/>
      <c r="V200" s="10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</row>
    <row r="201" spans="1:48" s="1" customFormat="1">
      <c r="A201" s="2"/>
      <c r="B201" s="2"/>
      <c r="C201" s="2"/>
      <c r="G201" s="3"/>
      <c r="H201" s="6"/>
      <c r="K201" s="7"/>
      <c r="N201" s="11"/>
      <c r="Q201" s="7"/>
      <c r="R201" s="7"/>
      <c r="S201" s="7"/>
      <c r="T201" s="12"/>
      <c r="U201" s="12"/>
      <c r="V201" s="10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</row>
    <row r="202" spans="1:48" s="1" customFormat="1">
      <c r="A202" s="2"/>
      <c r="B202" s="2"/>
      <c r="C202" s="2"/>
      <c r="G202" s="3"/>
      <c r="H202" s="6"/>
      <c r="K202" s="7"/>
      <c r="N202" s="11"/>
      <c r="Q202" s="7"/>
      <c r="R202" s="7"/>
      <c r="S202" s="7"/>
      <c r="T202" s="12"/>
      <c r="U202" s="12"/>
      <c r="V202" s="10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</row>
    <row r="203" spans="1:48" s="1" customFormat="1">
      <c r="A203" s="2"/>
      <c r="B203" s="2"/>
      <c r="C203" s="2"/>
      <c r="G203" s="3"/>
      <c r="H203" s="6"/>
      <c r="K203" s="7"/>
      <c r="N203" s="11"/>
      <c r="Q203" s="7"/>
      <c r="R203" s="7"/>
      <c r="S203" s="7"/>
      <c r="T203" s="12"/>
      <c r="U203" s="12"/>
      <c r="V203" s="10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s="1" customFormat="1">
      <c r="A204" s="2"/>
      <c r="B204" s="2"/>
      <c r="C204" s="2"/>
      <c r="G204" s="3"/>
      <c r="H204" s="6"/>
      <c r="K204" s="7"/>
      <c r="N204" s="11"/>
      <c r="Q204" s="7"/>
      <c r="R204" s="7"/>
      <c r="S204" s="7"/>
      <c r="T204" s="12"/>
      <c r="U204" s="12"/>
      <c r="V204" s="10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</row>
    <row r="205" spans="1:48" s="1" customFormat="1">
      <c r="A205" s="2"/>
      <c r="B205" s="2"/>
      <c r="C205" s="2"/>
      <c r="G205" s="3"/>
      <c r="H205" s="6"/>
      <c r="K205" s="7"/>
      <c r="N205" s="11"/>
      <c r="Q205" s="7"/>
      <c r="R205" s="7"/>
      <c r="S205" s="7"/>
      <c r="T205" s="12"/>
      <c r="U205" s="12"/>
      <c r="V205" s="10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</row>
    <row r="206" spans="1:48" s="1" customFormat="1">
      <c r="A206" s="2"/>
      <c r="B206" s="2"/>
      <c r="C206" s="2"/>
      <c r="G206" s="3"/>
      <c r="H206" s="6"/>
      <c r="K206" s="7"/>
      <c r="N206" s="11"/>
      <c r="Q206" s="7"/>
      <c r="R206" s="7"/>
      <c r="S206" s="7"/>
      <c r="T206" s="12"/>
      <c r="U206" s="12"/>
      <c r="V206" s="10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</row>
    <row r="207" spans="1:48" s="1" customFormat="1">
      <c r="A207" s="2"/>
      <c r="B207" s="2"/>
      <c r="C207" s="2"/>
      <c r="G207" s="3"/>
      <c r="H207" s="6"/>
      <c r="K207" s="7"/>
      <c r="N207" s="11"/>
      <c r="Q207" s="7"/>
      <c r="R207" s="7"/>
      <c r="S207" s="7"/>
      <c r="T207" s="12"/>
      <c r="U207" s="12"/>
      <c r="V207" s="10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</row>
    <row r="208" spans="1:48" s="1" customFormat="1">
      <c r="A208" s="2"/>
      <c r="B208" s="2"/>
      <c r="C208" s="2"/>
      <c r="G208" s="3"/>
      <c r="H208" s="6"/>
      <c r="K208" s="7"/>
      <c r="N208" s="11"/>
      <c r="Q208" s="7"/>
      <c r="R208" s="7"/>
      <c r="S208" s="7"/>
      <c r="T208" s="12"/>
      <c r="U208" s="12"/>
      <c r="V208" s="10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</row>
    <row r="209" spans="1:48" s="1" customFormat="1">
      <c r="A209" s="2"/>
      <c r="B209" s="2"/>
      <c r="C209" s="2"/>
      <c r="G209" s="3"/>
      <c r="H209" s="6"/>
      <c r="K209" s="7"/>
      <c r="N209" s="11"/>
      <c r="Q209" s="7"/>
      <c r="R209" s="7"/>
      <c r="S209" s="7"/>
      <c r="T209" s="12"/>
      <c r="U209" s="12"/>
      <c r="V209" s="10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</row>
    <row r="210" spans="1:48" s="1" customFormat="1">
      <c r="A210" s="2"/>
      <c r="B210" s="2"/>
      <c r="C210" s="2"/>
      <c r="G210" s="3"/>
      <c r="H210" s="6"/>
      <c r="K210" s="7"/>
      <c r="N210" s="11"/>
      <c r="Q210" s="7"/>
      <c r="R210" s="7"/>
      <c r="S210" s="7"/>
      <c r="T210" s="12"/>
      <c r="U210" s="12"/>
      <c r="V210" s="10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</row>
    <row r="211" spans="1:48" s="1" customFormat="1">
      <c r="A211" s="2"/>
      <c r="B211" s="2"/>
      <c r="C211" s="2"/>
      <c r="G211" s="3"/>
      <c r="H211" s="6"/>
      <c r="K211" s="7"/>
      <c r="N211" s="11"/>
      <c r="Q211" s="7"/>
      <c r="R211" s="7"/>
      <c r="S211" s="7"/>
      <c r="T211" s="12"/>
      <c r="U211" s="12"/>
      <c r="V211" s="10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</row>
    <row r="212" spans="1:48" s="1" customFormat="1">
      <c r="A212" s="2"/>
      <c r="B212" s="2"/>
      <c r="C212" s="2"/>
      <c r="G212" s="3"/>
      <c r="H212" s="6"/>
      <c r="K212" s="7"/>
      <c r="N212" s="11"/>
      <c r="Q212" s="7"/>
      <c r="R212" s="7"/>
      <c r="S212" s="7"/>
      <c r="T212" s="12"/>
      <c r="U212" s="12"/>
      <c r="V212" s="10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s="1" customFormat="1">
      <c r="A213" s="2"/>
      <c r="B213" s="2"/>
      <c r="C213" s="2"/>
      <c r="G213" s="3"/>
      <c r="H213" s="6"/>
      <c r="K213" s="7"/>
      <c r="N213" s="11"/>
      <c r="Q213" s="7"/>
      <c r="R213" s="7"/>
      <c r="S213" s="7"/>
      <c r="T213" s="12"/>
      <c r="U213" s="12"/>
      <c r="V213" s="10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</row>
    <row r="214" spans="1:48" s="1" customFormat="1">
      <c r="A214" s="2"/>
      <c r="B214" s="2"/>
      <c r="C214" s="2"/>
      <c r="G214" s="3"/>
      <c r="H214" s="6"/>
      <c r="K214" s="7"/>
      <c r="N214" s="11"/>
      <c r="Q214" s="7"/>
      <c r="R214" s="7"/>
      <c r="S214" s="7"/>
      <c r="T214" s="12"/>
      <c r="U214" s="12"/>
      <c r="V214" s="10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</row>
    <row r="215" spans="1:48" s="1" customFormat="1">
      <c r="A215" s="2"/>
      <c r="B215" s="2"/>
      <c r="C215" s="2"/>
      <c r="G215" s="3"/>
      <c r="H215" s="6"/>
      <c r="K215" s="7"/>
      <c r="N215" s="11"/>
      <c r="Q215" s="7"/>
      <c r="R215" s="7"/>
      <c r="S215" s="7"/>
      <c r="T215" s="12"/>
      <c r="U215" s="12"/>
      <c r="V215" s="10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</row>
    <row r="216" spans="1:48" s="1" customFormat="1">
      <c r="A216" s="2"/>
      <c r="B216" s="2"/>
      <c r="C216" s="2"/>
      <c r="G216" s="3"/>
      <c r="H216" s="6"/>
      <c r="K216" s="7"/>
      <c r="N216" s="11"/>
      <c r="Q216" s="7"/>
      <c r="R216" s="7"/>
      <c r="S216" s="7"/>
      <c r="T216" s="12"/>
      <c r="U216" s="12"/>
      <c r="V216" s="10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</row>
    <row r="217" spans="1:48" s="1" customFormat="1">
      <c r="A217" s="2"/>
      <c r="B217" s="2"/>
      <c r="C217" s="2"/>
      <c r="G217" s="3"/>
      <c r="H217" s="6"/>
      <c r="K217" s="7"/>
      <c r="N217" s="11"/>
      <c r="Q217" s="7"/>
      <c r="R217" s="7"/>
      <c r="S217" s="7"/>
      <c r="T217" s="12"/>
      <c r="U217" s="12"/>
      <c r="V217" s="10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</row>
    <row r="218" spans="1:48" s="1" customFormat="1">
      <c r="A218" s="2"/>
      <c r="B218" s="2"/>
      <c r="C218" s="2"/>
      <c r="G218" s="3"/>
      <c r="H218" s="6"/>
      <c r="K218" s="7"/>
      <c r="N218" s="11"/>
      <c r="Q218" s="7"/>
      <c r="R218" s="7"/>
      <c r="S218" s="7"/>
      <c r="T218" s="12"/>
      <c r="U218" s="12"/>
      <c r="V218" s="10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</row>
    <row r="219" spans="1:48" s="1" customFormat="1">
      <c r="A219" s="2"/>
      <c r="B219" s="2"/>
      <c r="C219" s="2"/>
      <c r="G219" s="3"/>
      <c r="H219" s="6"/>
      <c r="K219" s="7"/>
      <c r="N219" s="11"/>
      <c r="Q219" s="7"/>
      <c r="R219" s="7"/>
      <c r="S219" s="7"/>
      <c r="T219" s="12"/>
      <c r="U219" s="12"/>
      <c r="V219" s="10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</row>
    <row r="220" spans="1:48" s="1" customFormat="1">
      <c r="A220" s="2"/>
      <c r="B220" s="2"/>
      <c r="C220" s="2"/>
      <c r="G220" s="3"/>
      <c r="H220" s="6"/>
      <c r="K220" s="7"/>
      <c r="N220" s="11"/>
      <c r="Q220" s="7"/>
      <c r="R220" s="7"/>
      <c r="S220" s="7"/>
      <c r="T220" s="12"/>
      <c r="U220" s="12"/>
      <c r="V220" s="10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s="1" customFormat="1">
      <c r="A221" s="2"/>
      <c r="B221" s="2"/>
      <c r="C221" s="2"/>
      <c r="G221" s="3"/>
      <c r="H221" s="6"/>
      <c r="K221" s="7"/>
      <c r="N221" s="11"/>
      <c r="Q221" s="7"/>
      <c r="R221" s="7"/>
      <c r="S221" s="7"/>
      <c r="T221" s="12"/>
      <c r="U221" s="12"/>
      <c r="V221" s="10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</row>
    <row r="222" spans="1:48" s="1" customFormat="1">
      <c r="A222" s="2"/>
      <c r="B222" s="2"/>
      <c r="C222" s="2"/>
      <c r="G222" s="3"/>
      <c r="H222" s="6"/>
      <c r="K222" s="7"/>
      <c r="N222" s="11"/>
      <c r="Q222" s="7"/>
      <c r="R222" s="7"/>
      <c r="S222" s="7"/>
      <c r="T222" s="12"/>
      <c r="U222" s="12"/>
      <c r="V222" s="10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</row>
    <row r="223" spans="1:48" s="1" customFormat="1">
      <c r="A223" s="2"/>
      <c r="B223" s="2"/>
      <c r="C223" s="2"/>
      <c r="G223" s="3"/>
      <c r="H223" s="6"/>
      <c r="K223" s="7"/>
      <c r="N223" s="11"/>
      <c r="Q223" s="7"/>
      <c r="R223" s="7"/>
      <c r="S223" s="7"/>
      <c r="T223" s="12"/>
      <c r="U223" s="12"/>
      <c r="V223" s="10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</row>
    <row r="224" spans="1:48" s="1" customFormat="1">
      <c r="A224" s="2"/>
      <c r="B224" s="2"/>
      <c r="C224" s="2"/>
      <c r="G224" s="3"/>
      <c r="H224" s="6"/>
      <c r="K224" s="7"/>
      <c r="N224" s="11"/>
      <c r="Q224" s="7"/>
      <c r="R224" s="7"/>
      <c r="S224" s="7"/>
      <c r="T224" s="12"/>
      <c r="U224" s="12"/>
      <c r="V224" s="10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</row>
    <row r="225" spans="1:48" s="1" customFormat="1">
      <c r="A225" s="2"/>
      <c r="B225" s="2"/>
      <c r="C225" s="2"/>
      <c r="G225" s="3"/>
      <c r="H225" s="6"/>
      <c r="K225" s="7"/>
      <c r="N225" s="11"/>
      <c r="Q225" s="7"/>
      <c r="R225" s="7"/>
      <c r="S225" s="7"/>
      <c r="T225" s="12"/>
      <c r="U225" s="12"/>
      <c r="V225" s="10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</row>
    <row r="226" spans="1:48" s="1" customFormat="1">
      <c r="A226" s="2"/>
      <c r="B226" s="2"/>
      <c r="C226" s="2"/>
      <c r="G226" s="3"/>
      <c r="H226" s="6"/>
      <c r="K226" s="7"/>
      <c r="N226" s="11"/>
      <c r="Q226" s="7"/>
      <c r="R226" s="7"/>
      <c r="S226" s="7"/>
      <c r="T226" s="12"/>
      <c r="U226" s="12"/>
      <c r="V226" s="10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</row>
    <row r="227" spans="1:48" s="1" customFormat="1">
      <c r="A227" s="2"/>
      <c r="B227" s="2"/>
      <c r="C227" s="2"/>
      <c r="G227" s="3"/>
      <c r="H227" s="6"/>
      <c r="K227" s="7"/>
      <c r="N227" s="11"/>
      <c r="Q227" s="7"/>
      <c r="R227" s="7"/>
      <c r="S227" s="7"/>
      <c r="T227" s="12"/>
      <c r="U227" s="12"/>
      <c r="V227" s="10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</row>
    <row r="228" spans="1:48" s="1" customFormat="1">
      <c r="A228" s="2"/>
      <c r="B228" s="2"/>
      <c r="C228" s="2"/>
      <c r="G228" s="3"/>
      <c r="H228" s="6"/>
      <c r="K228" s="7"/>
      <c r="N228" s="11"/>
      <c r="Q228" s="7"/>
      <c r="R228" s="7"/>
      <c r="S228" s="7"/>
      <c r="T228" s="12"/>
      <c r="U228" s="12"/>
      <c r="V228" s="10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</row>
    <row r="229" spans="1:48" s="1" customFormat="1">
      <c r="A229" s="2"/>
      <c r="B229" s="2"/>
      <c r="C229" s="2"/>
      <c r="G229" s="3"/>
      <c r="H229" s="6"/>
      <c r="K229" s="7"/>
      <c r="N229" s="11"/>
      <c r="Q229" s="7"/>
      <c r="R229" s="7"/>
      <c r="S229" s="7"/>
      <c r="T229" s="12"/>
      <c r="U229" s="12"/>
      <c r="V229" s="10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</row>
    <row r="230" spans="1:48" s="1" customFormat="1">
      <c r="A230" s="2"/>
      <c r="B230" s="2"/>
      <c r="C230" s="2"/>
      <c r="G230" s="3"/>
      <c r="H230" s="6"/>
      <c r="K230" s="7"/>
      <c r="N230" s="11"/>
      <c r="Q230" s="7"/>
      <c r="R230" s="7"/>
      <c r="S230" s="7"/>
      <c r="T230" s="12"/>
      <c r="U230" s="12"/>
      <c r="V230" s="10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</row>
    <row r="231" spans="1:48" s="1" customFormat="1">
      <c r="A231" s="2"/>
      <c r="B231" s="2"/>
      <c r="C231" s="2"/>
      <c r="G231" s="3"/>
      <c r="H231" s="6"/>
      <c r="K231" s="7"/>
      <c r="N231" s="11"/>
      <c r="Q231" s="7"/>
      <c r="R231" s="7"/>
      <c r="S231" s="7"/>
      <c r="T231" s="12"/>
      <c r="U231" s="12"/>
      <c r="V231" s="10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</row>
    <row r="232" spans="1:48" s="1" customFormat="1">
      <c r="A232" s="2"/>
      <c r="B232" s="2"/>
      <c r="C232" s="2"/>
      <c r="G232" s="3"/>
      <c r="H232" s="6"/>
      <c r="K232" s="7"/>
      <c r="N232" s="11"/>
      <c r="Q232" s="7"/>
      <c r="R232" s="7"/>
      <c r="S232" s="7"/>
      <c r="T232" s="12"/>
      <c r="U232" s="12"/>
      <c r="V232" s="10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</row>
    <row r="233" spans="1:48" s="1" customFormat="1">
      <c r="A233" s="2"/>
      <c r="B233" s="2"/>
      <c r="C233" s="2"/>
      <c r="G233" s="3"/>
      <c r="H233" s="6"/>
      <c r="K233" s="7"/>
      <c r="N233" s="11"/>
      <c r="Q233" s="7"/>
      <c r="R233" s="7"/>
      <c r="S233" s="7"/>
      <c r="T233" s="12"/>
      <c r="U233" s="12"/>
      <c r="V233" s="10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</row>
    <row r="234" spans="1:48" s="1" customFormat="1">
      <c r="A234" s="2"/>
      <c r="B234" s="2"/>
      <c r="C234" s="2"/>
      <c r="G234" s="3"/>
      <c r="H234" s="6"/>
      <c r="K234" s="7"/>
      <c r="N234" s="11"/>
      <c r="Q234" s="7"/>
      <c r="R234" s="7"/>
      <c r="S234" s="7"/>
      <c r="T234" s="12"/>
      <c r="U234" s="12"/>
      <c r="V234" s="10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</row>
    <row r="235" spans="1:48" s="1" customFormat="1">
      <c r="A235" s="2"/>
      <c r="B235" s="2"/>
      <c r="C235" s="2"/>
      <c r="G235" s="3"/>
      <c r="H235" s="6"/>
      <c r="K235" s="7"/>
      <c r="N235" s="11"/>
      <c r="Q235" s="7"/>
      <c r="R235" s="7"/>
      <c r="S235" s="7"/>
      <c r="T235" s="12"/>
      <c r="U235" s="12"/>
      <c r="V235" s="10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</row>
    <row r="236" spans="1:48" s="1" customFormat="1">
      <c r="A236" s="2"/>
      <c r="B236" s="2"/>
      <c r="C236" s="2"/>
      <c r="G236" s="3"/>
      <c r="H236" s="6"/>
      <c r="K236" s="7"/>
      <c r="N236" s="11"/>
      <c r="Q236" s="7"/>
      <c r="R236" s="7"/>
      <c r="S236" s="7"/>
      <c r="T236" s="12"/>
      <c r="U236" s="12"/>
      <c r="V236" s="10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</row>
    <row r="237" spans="1:48" s="1" customFormat="1">
      <c r="A237" s="2"/>
      <c r="B237" s="2"/>
      <c r="C237" s="2"/>
      <c r="G237" s="3"/>
      <c r="H237" s="6"/>
      <c r="K237" s="7"/>
      <c r="N237" s="11"/>
      <c r="Q237" s="7"/>
      <c r="R237" s="7"/>
      <c r="S237" s="7"/>
      <c r="T237" s="12"/>
      <c r="U237" s="12"/>
      <c r="V237" s="10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</row>
    <row r="238" spans="1:48" s="1" customFormat="1">
      <c r="A238" s="2"/>
      <c r="B238" s="2"/>
      <c r="C238" s="2"/>
      <c r="G238" s="3"/>
      <c r="H238" s="6"/>
      <c r="K238" s="7"/>
      <c r="N238" s="11"/>
      <c r="Q238" s="7"/>
      <c r="R238" s="7"/>
      <c r="S238" s="7"/>
      <c r="T238" s="12"/>
      <c r="U238" s="12"/>
      <c r="V238" s="10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s="1" customFormat="1">
      <c r="A239" s="2"/>
      <c r="B239" s="2"/>
      <c r="C239" s="2"/>
      <c r="G239" s="3"/>
      <c r="H239" s="6"/>
      <c r="K239" s="7"/>
      <c r="N239" s="11"/>
      <c r="Q239" s="7"/>
      <c r="R239" s="7"/>
      <c r="S239" s="7"/>
      <c r="T239" s="12"/>
      <c r="U239" s="12"/>
      <c r="V239" s="10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</row>
    <row r="240" spans="1:48" s="1" customFormat="1">
      <c r="A240" s="2"/>
      <c r="B240" s="2"/>
      <c r="C240" s="2"/>
      <c r="G240" s="3"/>
      <c r="H240" s="6"/>
      <c r="K240" s="7"/>
      <c r="N240" s="11"/>
      <c r="Q240" s="7"/>
      <c r="R240" s="7"/>
      <c r="S240" s="7"/>
      <c r="T240" s="12"/>
      <c r="U240" s="12"/>
      <c r="V240" s="10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</row>
    <row r="241" spans="1:48" s="1" customFormat="1">
      <c r="A241" s="2"/>
      <c r="B241" s="2"/>
      <c r="C241" s="2"/>
      <c r="G241" s="3"/>
      <c r="H241" s="6"/>
      <c r="K241" s="7"/>
      <c r="N241" s="11"/>
      <c r="Q241" s="7"/>
      <c r="R241" s="7"/>
      <c r="S241" s="7"/>
      <c r="T241" s="12"/>
      <c r="U241" s="12"/>
      <c r="V241" s="10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</row>
    <row r="242" spans="1:48" s="1" customFormat="1">
      <c r="A242" s="2"/>
      <c r="B242" s="2"/>
      <c r="C242" s="2"/>
      <c r="G242" s="3"/>
      <c r="H242" s="6"/>
      <c r="K242" s="7"/>
      <c r="N242" s="11"/>
      <c r="Q242" s="7"/>
      <c r="R242" s="7"/>
      <c r="S242" s="7"/>
      <c r="T242" s="12"/>
      <c r="U242" s="12"/>
      <c r="V242" s="10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</row>
    <row r="243" spans="1:48" s="1" customFormat="1">
      <c r="A243" s="2"/>
      <c r="B243" s="2"/>
      <c r="C243" s="2"/>
      <c r="G243" s="3"/>
      <c r="H243" s="6"/>
      <c r="K243" s="7"/>
      <c r="N243" s="11"/>
      <c r="Q243" s="7"/>
      <c r="R243" s="7"/>
      <c r="S243" s="7"/>
      <c r="T243" s="12"/>
      <c r="U243" s="12"/>
      <c r="V243" s="10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</row>
    <row r="244" spans="1:48" s="1" customFormat="1">
      <c r="A244" s="2"/>
      <c r="B244" s="2"/>
      <c r="C244" s="2"/>
      <c r="G244" s="3"/>
      <c r="H244" s="6"/>
      <c r="K244" s="7"/>
      <c r="N244" s="11"/>
      <c r="Q244" s="7"/>
      <c r="R244" s="7"/>
      <c r="S244" s="7"/>
      <c r="T244" s="12"/>
      <c r="U244" s="12"/>
      <c r="V244" s="10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s="1" customFormat="1">
      <c r="A245" s="2"/>
      <c r="B245" s="2"/>
      <c r="C245" s="2"/>
      <c r="G245" s="3"/>
      <c r="H245" s="6"/>
      <c r="K245" s="7"/>
      <c r="N245" s="11"/>
      <c r="Q245" s="7"/>
      <c r="R245" s="7"/>
      <c r="S245" s="7"/>
      <c r="T245" s="12"/>
      <c r="U245" s="12"/>
      <c r="V245" s="10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</row>
    <row r="246" spans="1:48" s="1" customFormat="1">
      <c r="A246" s="2"/>
      <c r="B246" s="2"/>
      <c r="C246" s="2"/>
      <c r="G246" s="3"/>
      <c r="H246" s="6"/>
      <c r="K246" s="7"/>
      <c r="N246" s="11"/>
      <c r="Q246" s="7"/>
      <c r="R246" s="7"/>
      <c r="S246" s="7"/>
      <c r="T246" s="12"/>
      <c r="U246" s="12"/>
      <c r="V246" s="10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</row>
    <row r="247" spans="1:48" s="1" customFormat="1">
      <c r="A247" s="2"/>
      <c r="B247" s="2"/>
      <c r="C247" s="2"/>
      <c r="G247" s="3"/>
      <c r="H247" s="6"/>
      <c r="K247" s="7"/>
      <c r="N247" s="11"/>
      <c r="Q247" s="7"/>
      <c r="R247" s="7"/>
      <c r="S247" s="7"/>
      <c r="T247" s="12"/>
      <c r="U247" s="12"/>
      <c r="V247" s="10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s="1" customFormat="1">
      <c r="A248" s="2"/>
      <c r="B248" s="2"/>
      <c r="C248" s="2"/>
      <c r="G248" s="3"/>
      <c r="H248" s="6"/>
      <c r="K248" s="7"/>
      <c r="N248" s="11"/>
      <c r="Q248" s="7"/>
      <c r="R248" s="7"/>
      <c r="S248" s="7"/>
      <c r="T248" s="12"/>
      <c r="U248" s="12"/>
      <c r="V248" s="10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</row>
    <row r="249" spans="1:48" s="1" customFormat="1">
      <c r="A249" s="2"/>
      <c r="B249" s="2"/>
      <c r="C249" s="2"/>
      <c r="G249" s="3"/>
      <c r="H249" s="6"/>
      <c r="K249" s="7"/>
      <c r="N249" s="11"/>
      <c r="Q249" s="7"/>
      <c r="R249" s="7"/>
      <c r="S249" s="7"/>
      <c r="T249" s="12"/>
      <c r="U249" s="12"/>
      <c r="V249" s="10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</row>
    <row r="250" spans="1:48" s="1" customFormat="1">
      <c r="A250" s="2"/>
      <c r="B250" s="2"/>
      <c r="C250" s="2"/>
      <c r="G250" s="3"/>
      <c r="H250" s="6"/>
      <c r="K250" s="7"/>
      <c r="N250" s="11"/>
      <c r="Q250" s="7"/>
      <c r="R250" s="7"/>
      <c r="S250" s="7"/>
      <c r="T250" s="12"/>
      <c r="U250" s="12"/>
      <c r="V250" s="10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</row>
    <row r="251" spans="1:48" s="1" customFormat="1">
      <c r="A251" s="2"/>
      <c r="B251" s="2"/>
      <c r="C251" s="2"/>
      <c r="G251" s="3"/>
      <c r="H251" s="6"/>
      <c r="K251" s="7"/>
      <c r="N251" s="11"/>
      <c r="Q251" s="7"/>
      <c r="R251" s="7"/>
      <c r="S251" s="7"/>
      <c r="T251" s="12"/>
      <c r="U251" s="12"/>
      <c r="V251" s="10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</row>
    <row r="252" spans="1:48" s="1" customFormat="1">
      <c r="A252" s="2"/>
      <c r="B252" s="2"/>
      <c r="C252" s="2"/>
      <c r="G252" s="3"/>
      <c r="H252" s="6"/>
      <c r="K252" s="7"/>
      <c r="N252" s="11"/>
      <c r="Q252" s="7"/>
      <c r="R252" s="7"/>
      <c r="S252" s="7"/>
      <c r="T252" s="12"/>
      <c r="U252" s="12"/>
      <c r="V252" s="10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</row>
    <row r="253" spans="1:48" s="1" customFormat="1">
      <c r="A253" s="2"/>
      <c r="B253" s="2"/>
      <c r="C253" s="2"/>
      <c r="G253" s="3"/>
      <c r="H253" s="6"/>
      <c r="K253" s="7"/>
      <c r="N253" s="11"/>
      <c r="Q253" s="7"/>
      <c r="R253" s="7"/>
      <c r="S253" s="7"/>
      <c r="T253" s="12"/>
      <c r="U253" s="12"/>
      <c r="V253" s="10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</row>
    <row r="254" spans="1:48" s="1" customFormat="1">
      <c r="A254" s="2"/>
      <c r="B254" s="2"/>
      <c r="C254" s="2"/>
      <c r="G254" s="3"/>
      <c r="H254" s="6"/>
      <c r="K254" s="7"/>
      <c r="N254" s="11"/>
      <c r="Q254" s="7"/>
      <c r="R254" s="7"/>
      <c r="S254" s="7"/>
      <c r="T254" s="12"/>
      <c r="U254" s="12"/>
      <c r="V254" s="10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</row>
    <row r="255" spans="1:48" s="1" customFormat="1">
      <c r="A255" s="2"/>
      <c r="B255" s="2"/>
      <c r="C255" s="2"/>
      <c r="G255" s="3"/>
      <c r="H255" s="6"/>
      <c r="K255" s="7"/>
      <c r="N255" s="11"/>
      <c r="Q255" s="7"/>
      <c r="R255" s="7"/>
      <c r="S255" s="7"/>
      <c r="T255" s="12"/>
      <c r="U255" s="12"/>
      <c r="V255" s="10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</row>
    <row r="256" spans="1:48" s="1" customFormat="1">
      <c r="A256" s="2"/>
      <c r="B256" s="2"/>
      <c r="C256" s="2"/>
      <c r="G256" s="3"/>
      <c r="H256" s="6"/>
      <c r="K256" s="7"/>
      <c r="N256" s="11"/>
      <c r="Q256" s="7"/>
      <c r="R256" s="7"/>
      <c r="S256" s="7"/>
      <c r="T256" s="12"/>
      <c r="U256" s="12"/>
      <c r="V256" s="10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</row>
    <row r="257" spans="1:48" s="1" customFormat="1">
      <c r="A257" s="2"/>
      <c r="B257" s="2"/>
      <c r="C257" s="2"/>
      <c r="G257" s="3"/>
      <c r="H257" s="6"/>
      <c r="K257" s="7"/>
      <c r="N257" s="11"/>
      <c r="Q257" s="7"/>
      <c r="R257" s="7"/>
      <c r="S257" s="7"/>
      <c r="T257" s="12"/>
      <c r="U257" s="12"/>
      <c r="V257" s="10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</row>
    <row r="258" spans="1:48" s="1" customFormat="1">
      <c r="A258" s="2"/>
      <c r="B258" s="2"/>
      <c r="C258" s="2"/>
      <c r="G258" s="3"/>
      <c r="H258" s="6"/>
      <c r="K258" s="7"/>
      <c r="N258" s="11"/>
      <c r="Q258" s="7"/>
      <c r="R258" s="7"/>
      <c r="S258" s="7"/>
      <c r="T258" s="12"/>
      <c r="U258" s="12"/>
      <c r="V258" s="10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</row>
    <row r="259" spans="1:48" s="1" customFormat="1">
      <c r="A259" s="2"/>
      <c r="B259" s="2"/>
      <c r="C259" s="2"/>
      <c r="G259" s="3"/>
      <c r="H259" s="6"/>
      <c r="K259" s="7"/>
      <c r="N259" s="11"/>
      <c r="Q259" s="7"/>
      <c r="R259" s="7"/>
      <c r="S259" s="7"/>
      <c r="T259" s="12"/>
      <c r="U259" s="12"/>
      <c r="V259" s="10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</row>
    <row r="260" spans="1:48" s="1" customFormat="1">
      <c r="A260" s="2"/>
      <c r="B260" s="2"/>
      <c r="C260" s="2"/>
      <c r="G260" s="3"/>
      <c r="H260" s="6"/>
      <c r="K260" s="7"/>
      <c r="N260" s="11"/>
      <c r="Q260" s="7"/>
      <c r="R260" s="7"/>
      <c r="S260" s="7"/>
      <c r="T260" s="12"/>
      <c r="U260" s="12"/>
      <c r="V260" s="10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</row>
    <row r="261" spans="1:48" s="1" customFormat="1">
      <c r="A261" s="2"/>
      <c r="B261" s="2"/>
      <c r="C261" s="2"/>
      <c r="G261" s="3"/>
      <c r="H261" s="6"/>
      <c r="K261" s="7"/>
      <c r="N261" s="11"/>
      <c r="Q261" s="7"/>
      <c r="R261" s="7"/>
      <c r="S261" s="7"/>
      <c r="T261" s="12"/>
      <c r="U261" s="12"/>
      <c r="V261" s="10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</row>
    <row r="262" spans="1:48" s="1" customFormat="1">
      <c r="A262" s="2"/>
      <c r="B262" s="2"/>
      <c r="C262" s="2"/>
      <c r="G262" s="3"/>
      <c r="H262" s="6"/>
      <c r="K262" s="7"/>
      <c r="N262" s="11"/>
      <c r="Q262" s="7"/>
      <c r="R262" s="7"/>
      <c r="S262" s="7"/>
      <c r="T262" s="12"/>
      <c r="U262" s="12"/>
      <c r="V262" s="10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</row>
    <row r="263" spans="1:48" s="1" customFormat="1">
      <c r="A263" s="2"/>
      <c r="B263" s="2"/>
      <c r="C263" s="2"/>
      <c r="G263" s="3"/>
      <c r="H263" s="6"/>
      <c r="K263" s="7"/>
      <c r="N263" s="11"/>
      <c r="Q263" s="7"/>
      <c r="R263" s="7"/>
      <c r="S263" s="7"/>
      <c r="T263" s="12"/>
      <c r="U263" s="12"/>
      <c r="V263" s="10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</row>
    <row r="264" spans="1:48" s="1" customFormat="1">
      <c r="A264" s="2"/>
      <c r="B264" s="2"/>
      <c r="C264" s="2"/>
      <c r="G264" s="3"/>
      <c r="H264" s="6"/>
      <c r="K264" s="7"/>
      <c r="N264" s="11"/>
      <c r="Q264" s="7"/>
      <c r="R264" s="7"/>
      <c r="S264" s="7"/>
      <c r="T264" s="12"/>
      <c r="U264" s="12"/>
      <c r="V264" s="10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s="1" customFormat="1">
      <c r="A265" s="2"/>
      <c r="B265" s="2"/>
      <c r="C265" s="2"/>
      <c r="G265" s="3"/>
      <c r="H265" s="6"/>
      <c r="K265" s="7"/>
      <c r="N265" s="11"/>
      <c r="Q265" s="7"/>
      <c r="R265" s="7"/>
      <c r="S265" s="7"/>
      <c r="T265" s="12"/>
      <c r="U265" s="12"/>
      <c r="V265" s="10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</row>
    <row r="266" spans="1:48" s="1" customFormat="1">
      <c r="A266" s="2"/>
      <c r="B266" s="2"/>
      <c r="C266" s="2"/>
      <c r="G266" s="3"/>
      <c r="H266" s="6"/>
      <c r="K266" s="7"/>
      <c r="N266" s="11"/>
      <c r="Q266" s="7"/>
      <c r="R266" s="7"/>
      <c r="S266" s="7"/>
      <c r="T266" s="12"/>
      <c r="U266" s="12"/>
      <c r="V266" s="10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</row>
    <row r="267" spans="1:48" s="1" customFormat="1">
      <c r="A267" s="2"/>
      <c r="B267" s="2"/>
      <c r="C267" s="2"/>
      <c r="G267" s="3"/>
      <c r="H267" s="6"/>
      <c r="K267" s="7"/>
      <c r="N267" s="11"/>
      <c r="Q267" s="7"/>
      <c r="R267" s="7"/>
      <c r="S267" s="7"/>
      <c r="T267" s="12"/>
      <c r="U267" s="12"/>
      <c r="V267" s="10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</row>
    <row r="268" spans="1:48" s="1" customFormat="1">
      <c r="A268" s="2"/>
      <c r="B268" s="2"/>
      <c r="C268" s="2"/>
      <c r="G268" s="3"/>
      <c r="H268" s="6"/>
      <c r="K268" s="7"/>
      <c r="N268" s="11"/>
      <c r="Q268" s="7"/>
      <c r="R268" s="7"/>
      <c r="S268" s="7"/>
      <c r="T268" s="12"/>
      <c r="U268" s="12"/>
      <c r="V268" s="10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s="1" customFormat="1">
      <c r="A269" s="2"/>
      <c r="B269" s="2"/>
      <c r="C269" s="2"/>
      <c r="G269" s="3"/>
      <c r="H269" s="6"/>
      <c r="K269" s="7"/>
      <c r="N269" s="11"/>
      <c r="Q269" s="7"/>
      <c r="R269" s="7"/>
      <c r="S269" s="7"/>
      <c r="T269" s="12"/>
      <c r="U269" s="12"/>
      <c r="V269" s="10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</row>
    <row r="270" spans="1:48" s="1" customFormat="1">
      <c r="A270" s="2"/>
      <c r="B270" s="2"/>
      <c r="C270" s="2"/>
      <c r="G270" s="3"/>
      <c r="H270" s="6"/>
      <c r="K270" s="7"/>
      <c r="N270" s="11"/>
      <c r="Q270" s="7"/>
      <c r="R270" s="7"/>
      <c r="S270" s="7"/>
      <c r="T270" s="12"/>
      <c r="U270" s="12"/>
      <c r="V270" s="10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</row>
    <row r="271" spans="1:48" s="1" customFormat="1">
      <c r="A271" s="2"/>
      <c r="B271" s="2"/>
      <c r="C271" s="2"/>
      <c r="G271" s="3"/>
      <c r="H271" s="6"/>
      <c r="K271" s="7"/>
      <c r="N271" s="11"/>
      <c r="Q271" s="7"/>
      <c r="R271" s="7"/>
      <c r="S271" s="7"/>
      <c r="T271" s="12"/>
      <c r="U271" s="12"/>
      <c r="V271" s="10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</row>
    <row r="272" spans="1:48" s="1" customFormat="1">
      <c r="A272" s="2"/>
      <c r="B272" s="2"/>
      <c r="C272" s="2"/>
      <c r="G272" s="3"/>
      <c r="H272" s="6"/>
      <c r="K272" s="7"/>
      <c r="N272" s="11"/>
      <c r="Q272" s="7"/>
      <c r="R272" s="7"/>
      <c r="S272" s="7"/>
      <c r="T272" s="12"/>
      <c r="U272" s="12"/>
      <c r="V272" s="10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</row>
    <row r="273" spans="1:48" s="1" customFormat="1">
      <c r="A273" s="2"/>
      <c r="B273" s="2"/>
      <c r="C273" s="2"/>
      <c r="G273" s="3"/>
      <c r="H273" s="6"/>
      <c r="K273" s="7"/>
      <c r="N273" s="11"/>
      <c r="Q273" s="7"/>
      <c r="R273" s="7"/>
      <c r="S273" s="7"/>
      <c r="T273" s="12"/>
      <c r="U273" s="12"/>
      <c r="V273" s="10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</row>
    <row r="274" spans="1:48" s="1" customFormat="1">
      <c r="A274" s="2"/>
      <c r="B274" s="2"/>
      <c r="C274" s="2"/>
      <c r="G274" s="3"/>
      <c r="H274" s="6"/>
      <c r="K274" s="7"/>
      <c r="N274" s="11"/>
      <c r="Q274" s="7"/>
      <c r="R274" s="7"/>
      <c r="S274" s="7"/>
      <c r="T274" s="12"/>
      <c r="U274" s="12"/>
      <c r="V274" s="10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</row>
    <row r="275" spans="1:48" s="1" customFormat="1">
      <c r="A275" s="2"/>
      <c r="B275" s="2"/>
      <c r="C275" s="2"/>
      <c r="G275" s="3"/>
      <c r="H275" s="6"/>
      <c r="K275" s="7"/>
      <c r="N275" s="11"/>
      <c r="Q275" s="7"/>
      <c r="R275" s="7"/>
      <c r="S275" s="7"/>
      <c r="T275" s="12"/>
      <c r="U275" s="12"/>
      <c r="V275" s="10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</row>
    <row r="276" spans="1:48" s="1" customFormat="1">
      <c r="A276" s="2"/>
      <c r="B276" s="2"/>
      <c r="C276" s="2"/>
      <c r="G276" s="3"/>
      <c r="H276" s="6"/>
      <c r="K276" s="7"/>
      <c r="N276" s="11"/>
      <c r="Q276" s="7"/>
      <c r="R276" s="7"/>
      <c r="S276" s="7"/>
      <c r="T276" s="12"/>
      <c r="U276" s="12"/>
      <c r="V276" s="10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</row>
    <row r="277" spans="1:48" s="1" customFormat="1">
      <c r="A277" s="2"/>
      <c r="B277" s="2"/>
      <c r="C277" s="2"/>
      <c r="G277" s="3"/>
      <c r="H277" s="6"/>
      <c r="K277" s="7"/>
      <c r="N277" s="11"/>
      <c r="Q277" s="7"/>
      <c r="R277" s="7"/>
      <c r="S277" s="7"/>
      <c r="T277" s="12"/>
      <c r="U277" s="12"/>
      <c r="V277" s="10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</row>
    <row r="278" spans="1:48" s="1" customFormat="1">
      <c r="A278" s="2"/>
      <c r="B278" s="2"/>
      <c r="C278" s="2"/>
      <c r="G278" s="3"/>
      <c r="H278" s="6"/>
      <c r="K278" s="7"/>
      <c r="N278" s="11"/>
      <c r="Q278" s="7"/>
      <c r="R278" s="7"/>
      <c r="S278" s="7"/>
      <c r="T278" s="12"/>
      <c r="U278" s="12"/>
      <c r="V278" s="10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</row>
    <row r="279" spans="1:48" s="1" customFormat="1">
      <c r="A279" s="2"/>
      <c r="B279" s="2"/>
      <c r="C279" s="2"/>
      <c r="G279" s="3"/>
      <c r="H279" s="6"/>
      <c r="K279" s="7"/>
      <c r="N279" s="11"/>
      <c r="Q279" s="7"/>
      <c r="R279" s="7"/>
      <c r="S279" s="7"/>
      <c r="T279" s="12"/>
      <c r="U279" s="12"/>
      <c r="V279" s="10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</row>
    <row r="280" spans="1:48" s="1" customFormat="1">
      <c r="A280" s="2"/>
      <c r="B280" s="2"/>
      <c r="C280" s="2"/>
      <c r="G280" s="3"/>
      <c r="H280" s="6"/>
      <c r="K280" s="7"/>
      <c r="N280" s="11"/>
      <c r="Q280" s="7"/>
      <c r="R280" s="7"/>
      <c r="S280" s="7"/>
      <c r="T280" s="12"/>
      <c r="U280" s="12"/>
      <c r="V280" s="10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</row>
    <row r="281" spans="1:48" s="1" customFormat="1">
      <c r="A281" s="2"/>
      <c r="B281" s="2"/>
      <c r="C281" s="2"/>
      <c r="G281" s="3"/>
      <c r="H281" s="6"/>
      <c r="K281" s="7"/>
      <c r="N281" s="11"/>
      <c r="Q281" s="7"/>
      <c r="R281" s="7"/>
      <c r="S281" s="7"/>
      <c r="T281" s="12"/>
      <c r="U281" s="12"/>
      <c r="V281" s="10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</row>
    <row r="282" spans="1:48" s="1" customFormat="1">
      <c r="A282" s="2"/>
      <c r="B282" s="2"/>
      <c r="C282" s="2"/>
      <c r="G282" s="3"/>
      <c r="H282" s="6"/>
      <c r="K282" s="7"/>
      <c r="N282" s="11"/>
      <c r="Q282" s="7"/>
      <c r="R282" s="7"/>
      <c r="S282" s="7"/>
      <c r="T282" s="12"/>
      <c r="U282" s="12"/>
      <c r="V282" s="10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</row>
    <row r="283" spans="1:48" s="1" customFormat="1">
      <c r="A283" s="2"/>
      <c r="B283" s="2"/>
      <c r="C283" s="2"/>
      <c r="G283" s="3"/>
      <c r="H283" s="6"/>
      <c r="K283" s="7"/>
      <c r="N283" s="11"/>
      <c r="Q283" s="7"/>
      <c r="R283" s="7"/>
      <c r="S283" s="7"/>
      <c r="T283" s="12"/>
      <c r="U283" s="12"/>
      <c r="V283" s="10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</row>
    <row r="284" spans="1:48" s="1" customFormat="1">
      <c r="A284" s="2"/>
      <c r="B284" s="2"/>
      <c r="C284" s="2"/>
      <c r="G284" s="3"/>
      <c r="H284" s="6"/>
      <c r="K284" s="7"/>
      <c r="N284" s="11"/>
      <c r="Q284" s="7"/>
      <c r="R284" s="7"/>
      <c r="S284" s="7"/>
      <c r="T284" s="12"/>
      <c r="U284" s="12"/>
      <c r="V284" s="10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</row>
    <row r="285" spans="1:48" s="1" customFormat="1">
      <c r="A285" s="2"/>
      <c r="B285" s="2"/>
      <c r="C285" s="2"/>
      <c r="G285" s="3"/>
      <c r="H285" s="6"/>
      <c r="K285" s="7"/>
      <c r="N285" s="11"/>
      <c r="Q285" s="7"/>
      <c r="R285" s="7"/>
      <c r="S285" s="7"/>
      <c r="T285" s="12"/>
      <c r="U285" s="12"/>
      <c r="V285" s="10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</row>
    <row r="286" spans="1:48" s="1" customFormat="1">
      <c r="A286" s="2"/>
      <c r="B286" s="2"/>
      <c r="C286" s="2"/>
      <c r="G286" s="3"/>
      <c r="H286" s="6"/>
      <c r="K286" s="7"/>
      <c r="N286" s="11"/>
      <c r="Q286" s="7"/>
      <c r="R286" s="7"/>
      <c r="S286" s="7"/>
      <c r="T286" s="12"/>
      <c r="U286" s="12"/>
      <c r="V286" s="10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</row>
    <row r="287" spans="1:48" s="1" customFormat="1">
      <c r="A287" s="2"/>
      <c r="B287" s="2"/>
      <c r="C287" s="2"/>
      <c r="G287" s="3"/>
      <c r="H287" s="6"/>
      <c r="K287" s="7"/>
      <c r="N287" s="11"/>
      <c r="Q287" s="7"/>
      <c r="R287" s="7"/>
      <c r="S287" s="7"/>
      <c r="T287" s="12"/>
      <c r="U287" s="12"/>
      <c r="V287" s="10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</row>
    <row r="288" spans="1:48" s="1" customFormat="1">
      <c r="A288" s="2"/>
      <c r="B288" s="2"/>
      <c r="C288" s="2"/>
      <c r="G288" s="3"/>
      <c r="H288" s="6"/>
      <c r="K288" s="7"/>
      <c r="N288" s="11"/>
      <c r="Q288" s="7"/>
      <c r="R288" s="7"/>
      <c r="S288" s="7"/>
      <c r="T288" s="12"/>
      <c r="U288" s="12"/>
      <c r="V288" s="10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</row>
    <row r="289" spans="1:48" s="1" customFormat="1">
      <c r="A289" s="2"/>
      <c r="B289" s="2"/>
      <c r="C289" s="2"/>
      <c r="G289" s="3"/>
      <c r="H289" s="6"/>
      <c r="K289" s="7"/>
      <c r="N289" s="11"/>
      <c r="Q289" s="7"/>
      <c r="R289" s="7"/>
      <c r="S289" s="7"/>
      <c r="T289" s="12"/>
      <c r="U289" s="12"/>
      <c r="V289" s="10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</row>
    <row r="290" spans="1:48" s="1" customFormat="1">
      <c r="A290" s="2"/>
      <c r="B290" s="2"/>
      <c r="C290" s="2"/>
      <c r="G290" s="3"/>
      <c r="H290" s="6"/>
      <c r="K290" s="7"/>
      <c r="N290" s="11"/>
      <c r="Q290" s="7"/>
      <c r="R290" s="7"/>
      <c r="S290" s="7"/>
      <c r="T290" s="12"/>
      <c r="U290" s="12"/>
      <c r="V290" s="10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s="1" customFormat="1">
      <c r="A291" s="2"/>
      <c r="B291" s="2"/>
      <c r="C291" s="2"/>
      <c r="G291" s="3"/>
      <c r="H291" s="6"/>
      <c r="K291" s="7"/>
      <c r="N291" s="11"/>
      <c r="Q291" s="7"/>
      <c r="R291" s="7"/>
      <c r="S291" s="7"/>
      <c r="T291" s="12"/>
      <c r="U291" s="12"/>
      <c r="V291" s="10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</row>
    <row r="292" spans="1:48" s="1" customFormat="1">
      <c r="A292" s="2"/>
      <c r="B292" s="2"/>
      <c r="C292" s="2"/>
      <c r="G292" s="3"/>
      <c r="H292" s="6"/>
      <c r="K292" s="7"/>
      <c r="N292" s="11"/>
      <c r="Q292" s="7"/>
      <c r="R292" s="7"/>
      <c r="S292" s="7"/>
      <c r="T292" s="12"/>
      <c r="U292" s="12"/>
      <c r="V292" s="10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s="1" customFormat="1">
      <c r="A293" s="2"/>
      <c r="B293" s="2"/>
      <c r="C293" s="2"/>
      <c r="G293" s="3"/>
      <c r="H293" s="6"/>
      <c r="K293" s="7"/>
      <c r="N293" s="11"/>
      <c r="Q293" s="7"/>
      <c r="R293" s="7"/>
      <c r="S293" s="7"/>
      <c r="T293" s="12"/>
      <c r="U293" s="12"/>
      <c r="V293" s="10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</row>
    <row r="294" spans="1:48" s="1" customFormat="1">
      <c r="A294" s="2"/>
      <c r="B294" s="2"/>
      <c r="C294" s="2"/>
      <c r="G294" s="3"/>
      <c r="H294" s="6"/>
      <c r="K294" s="7"/>
      <c r="N294" s="11"/>
      <c r="Q294" s="7"/>
      <c r="R294" s="7"/>
      <c r="S294" s="7"/>
      <c r="T294" s="12"/>
      <c r="U294" s="12"/>
      <c r="V294" s="10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</row>
    <row r="295" spans="1:48" s="1" customFormat="1">
      <c r="A295" s="2"/>
      <c r="B295" s="2"/>
      <c r="C295" s="2"/>
      <c r="G295" s="3"/>
      <c r="H295" s="6"/>
      <c r="K295" s="7"/>
      <c r="N295" s="11"/>
      <c r="Q295" s="7"/>
      <c r="R295" s="7"/>
      <c r="S295" s="7"/>
      <c r="T295" s="12"/>
      <c r="U295" s="12"/>
      <c r="V295" s="10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</row>
    <row r="296" spans="1:48" s="1" customFormat="1">
      <c r="A296" s="2"/>
      <c r="B296" s="2"/>
      <c r="C296" s="2"/>
      <c r="G296" s="3"/>
      <c r="H296" s="6"/>
      <c r="K296" s="7"/>
      <c r="N296" s="11"/>
      <c r="Q296" s="7"/>
      <c r="R296" s="7"/>
      <c r="S296" s="7"/>
      <c r="T296" s="12"/>
      <c r="U296" s="12"/>
      <c r="V296" s="10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</row>
    <row r="297" spans="1:48" s="1" customFormat="1">
      <c r="A297" s="2"/>
      <c r="B297" s="2"/>
      <c r="C297" s="2"/>
      <c r="G297" s="3"/>
      <c r="H297" s="6"/>
      <c r="K297" s="7"/>
      <c r="N297" s="11"/>
      <c r="Q297" s="7"/>
      <c r="R297" s="7"/>
      <c r="S297" s="7"/>
      <c r="T297" s="12"/>
      <c r="U297" s="12"/>
      <c r="V297" s="10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</row>
    <row r="298" spans="1:48" s="1" customFormat="1">
      <c r="A298" s="2"/>
      <c r="B298" s="2"/>
      <c r="C298" s="2"/>
      <c r="G298" s="3"/>
      <c r="H298" s="6"/>
      <c r="K298" s="7"/>
      <c r="N298" s="11"/>
      <c r="Q298" s="7"/>
      <c r="R298" s="7"/>
      <c r="S298" s="7"/>
      <c r="T298" s="12"/>
      <c r="U298" s="12"/>
      <c r="V298" s="10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</row>
    <row r="299" spans="1:48" s="1" customFormat="1">
      <c r="A299" s="2"/>
      <c r="B299" s="2"/>
      <c r="C299" s="2"/>
      <c r="G299" s="3"/>
      <c r="H299" s="6"/>
      <c r="K299" s="7"/>
      <c r="N299" s="11"/>
      <c r="Q299" s="7"/>
      <c r="R299" s="7"/>
      <c r="S299" s="7"/>
      <c r="T299" s="12"/>
      <c r="U299" s="12"/>
      <c r="V299" s="10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</row>
    <row r="300" spans="1:48" s="1" customFormat="1">
      <c r="A300" s="2"/>
      <c r="B300" s="2"/>
      <c r="C300" s="2"/>
      <c r="G300" s="3"/>
      <c r="H300" s="6"/>
      <c r="K300" s="7"/>
      <c r="N300" s="11"/>
      <c r="Q300" s="7"/>
      <c r="R300" s="7"/>
      <c r="S300" s="7"/>
      <c r="T300" s="12"/>
      <c r="U300" s="12"/>
      <c r="V300" s="10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</row>
    <row r="301" spans="1:48" s="1" customFormat="1">
      <c r="A301" s="2"/>
      <c r="B301" s="2"/>
      <c r="C301" s="2"/>
      <c r="G301" s="3"/>
      <c r="H301" s="6"/>
      <c r="K301" s="7"/>
      <c r="N301" s="11"/>
      <c r="Q301" s="7"/>
      <c r="R301" s="7"/>
      <c r="S301" s="7"/>
      <c r="T301" s="12"/>
      <c r="U301" s="12"/>
      <c r="V301" s="10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</row>
    <row r="302" spans="1:48" s="1" customFormat="1">
      <c r="A302" s="2"/>
      <c r="B302" s="2"/>
      <c r="C302" s="2"/>
      <c r="G302" s="3"/>
      <c r="H302" s="6"/>
      <c r="K302" s="7"/>
      <c r="N302" s="11"/>
      <c r="Q302" s="7"/>
      <c r="R302" s="7"/>
      <c r="S302" s="7"/>
      <c r="T302" s="12"/>
      <c r="U302" s="12"/>
      <c r="V302" s="10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</row>
    <row r="303" spans="1:48" s="1" customFormat="1">
      <c r="A303" s="2"/>
      <c r="B303" s="2"/>
      <c r="C303" s="2"/>
      <c r="G303" s="3"/>
      <c r="H303" s="6"/>
      <c r="K303" s="7"/>
      <c r="N303" s="11"/>
      <c r="Q303" s="7"/>
      <c r="R303" s="7"/>
      <c r="S303" s="7"/>
      <c r="T303" s="12"/>
      <c r="U303" s="12"/>
      <c r="V303" s="10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</row>
    <row r="304" spans="1:48" s="1" customFormat="1">
      <c r="A304" s="2"/>
      <c r="B304" s="2"/>
      <c r="C304" s="2"/>
      <c r="G304" s="3"/>
      <c r="H304" s="6"/>
      <c r="K304" s="7"/>
      <c r="N304" s="11"/>
      <c r="Q304" s="7"/>
      <c r="R304" s="7"/>
      <c r="S304" s="7"/>
      <c r="T304" s="12"/>
      <c r="U304" s="12"/>
      <c r="V304" s="10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</row>
    <row r="305" spans="1:48" s="1" customFormat="1">
      <c r="A305" s="2"/>
      <c r="B305" s="2"/>
      <c r="C305" s="2"/>
      <c r="G305" s="3"/>
      <c r="H305" s="6"/>
      <c r="K305" s="7"/>
      <c r="N305" s="11"/>
      <c r="Q305" s="7"/>
      <c r="R305" s="7"/>
      <c r="S305" s="7"/>
      <c r="T305" s="12"/>
      <c r="U305" s="12"/>
      <c r="V305" s="10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</row>
    <row r="306" spans="1:48" s="1" customFormat="1">
      <c r="A306" s="2"/>
      <c r="B306" s="2"/>
      <c r="C306" s="2"/>
      <c r="G306" s="3"/>
      <c r="H306" s="6"/>
      <c r="K306" s="7"/>
      <c r="N306" s="11"/>
      <c r="Q306" s="7"/>
      <c r="R306" s="7"/>
      <c r="S306" s="7"/>
      <c r="T306" s="12"/>
      <c r="U306" s="12"/>
      <c r="V306" s="10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</row>
    <row r="307" spans="1:48" s="1" customFormat="1">
      <c r="A307" s="2"/>
      <c r="B307" s="2"/>
      <c r="C307" s="2"/>
      <c r="G307" s="3"/>
      <c r="H307" s="6"/>
      <c r="K307" s="7"/>
      <c r="N307" s="11"/>
      <c r="Q307" s="7"/>
      <c r="R307" s="7"/>
      <c r="S307" s="7"/>
      <c r="T307" s="12"/>
      <c r="U307" s="12"/>
      <c r="V307" s="10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</row>
    <row r="308" spans="1:48" s="1" customFormat="1">
      <c r="A308" s="2"/>
      <c r="B308" s="2"/>
      <c r="C308" s="2"/>
      <c r="G308" s="3"/>
      <c r="H308" s="6"/>
      <c r="K308" s="7"/>
      <c r="N308" s="11"/>
      <c r="Q308" s="7"/>
      <c r="R308" s="7"/>
      <c r="S308" s="7"/>
      <c r="T308" s="12"/>
      <c r="U308" s="12"/>
      <c r="V308" s="10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</row>
    <row r="309" spans="1:48" s="1" customFormat="1">
      <c r="A309" s="2"/>
      <c r="B309" s="2"/>
      <c r="C309" s="2"/>
      <c r="G309" s="3"/>
      <c r="H309" s="6"/>
      <c r="K309" s="7"/>
      <c r="N309" s="11"/>
      <c r="Q309" s="7"/>
      <c r="R309" s="7"/>
      <c r="S309" s="7"/>
      <c r="T309" s="12"/>
      <c r="U309" s="12"/>
      <c r="V309" s="10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</row>
    <row r="310" spans="1:48" s="1" customFormat="1">
      <c r="A310" s="2"/>
      <c r="B310" s="2"/>
      <c r="C310" s="2"/>
      <c r="G310" s="3"/>
      <c r="H310" s="6"/>
      <c r="K310" s="7"/>
      <c r="N310" s="11"/>
      <c r="Q310" s="7"/>
      <c r="R310" s="7"/>
      <c r="S310" s="7"/>
      <c r="T310" s="12"/>
      <c r="U310" s="12"/>
      <c r="V310" s="10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</row>
    <row r="311" spans="1:48" s="1" customFormat="1">
      <c r="A311" s="2"/>
      <c r="B311" s="2"/>
      <c r="C311" s="2"/>
      <c r="G311" s="3"/>
      <c r="H311" s="6"/>
      <c r="K311" s="7"/>
      <c r="N311" s="11"/>
      <c r="Q311" s="7"/>
      <c r="R311" s="7"/>
      <c r="S311" s="7"/>
      <c r="T311" s="12"/>
      <c r="U311" s="12"/>
      <c r="V311" s="10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</row>
    <row r="312" spans="1:48" s="1" customFormat="1">
      <c r="A312" s="2"/>
      <c r="B312" s="2"/>
      <c r="C312" s="2"/>
      <c r="G312" s="3"/>
      <c r="H312" s="6"/>
      <c r="K312" s="7"/>
      <c r="N312" s="11"/>
      <c r="Q312" s="7"/>
      <c r="R312" s="7"/>
      <c r="S312" s="7"/>
      <c r="T312" s="12"/>
      <c r="U312" s="12"/>
      <c r="V312" s="10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</row>
    <row r="313" spans="1:48" s="1" customFormat="1">
      <c r="A313" s="2"/>
      <c r="B313" s="2"/>
      <c r="C313" s="2"/>
      <c r="G313" s="3"/>
      <c r="H313" s="6"/>
      <c r="K313" s="7"/>
      <c r="N313" s="11"/>
      <c r="Q313" s="7"/>
      <c r="R313" s="7"/>
      <c r="S313" s="7"/>
      <c r="T313" s="12"/>
      <c r="U313" s="12"/>
      <c r="V313" s="10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</row>
    <row r="314" spans="1:48" s="1" customFormat="1">
      <c r="A314" s="2"/>
      <c r="B314" s="2"/>
      <c r="C314" s="2"/>
      <c r="G314" s="3"/>
      <c r="H314" s="6"/>
      <c r="K314" s="7"/>
      <c r="N314" s="11"/>
      <c r="Q314" s="7"/>
      <c r="R314" s="7"/>
      <c r="S314" s="7"/>
      <c r="T314" s="12"/>
      <c r="U314" s="12"/>
      <c r="V314" s="10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</row>
    <row r="315" spans="1:48" s="1" customFormat="1">
      <c r="A315" s="2"/>
      <c r="B315" s="2"/>
      <c r="C315" s="2"/>
      <c r="G315" s="3"/>
      <c r="H315" s="6"/>
      <c r="K315" s="7"/>
      <c r="N315" s="11"/>
      <c r="Q315" s="7"/>
      <c r="R315" s="7"/>
      <c r="S315" s="7"/>
      <c r="T315" s="12"/>
      <c r="U315" s="12"/>
      <c r="V315" s="10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</row>
    <row r="316" spans="1:48" s="1" customFormat="1">
      <c r="A316" s="2"/>
      <c r="B316" s="2"/>
      <c r="C316" s="2"/>
      <c r="G316" s="3"/>
      <c r="H316" s="6"/>
      <c r="K316" s="7"/>
      <c r="N316" s="11"/>
      <c r="Q316" s="7"/>
      <c r="R316" s="7"/>
      <c r="S316" s="7"/>
      <c r="T316" s="12"/>
      <c r="U316" s="12"/>
      <c r="V316" s="10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s="1" customFormat="1">
      <c r="A317" s="2"/>
      <c r="B317" s="2"/>
      <c r="C317" s="2"/>
      <c r="G317" s="3"/>
      <c r="H317" s="6"/>
      <c r="K317" s="7"/>
      <c r="N317" s="11"/>
      <c r="Q317" s="7"/>
      <c r="R317" s="7"/>
      <c r="S317" s="7"/>
      <c r="T317" s="12"/>
      <c r="U317" s="12"/>
      <c r="V317" s="10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</row>
    <row r="318" spans="1:48" s="1" customFormat="1">
      <c r="A318" s="2"/>
      <c r="B318" s="2"/>
      <c r="C318" s="2"/>
      <c r="G318" s="3"/>
      <c r="H318" s="6"/>
      <c r="K318" s="7"/>
      <c r="N318" s="11"/>
      <c r="Q318" s="7"/>
      <c r="R318" s="7"/>
      <c r="S318" s="7"/>
      <c r="T318" s="12"/>
      <c r="U318" s="12"/>
      <c r="V318" s="10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</row>
    <row r="319" spans="1:48" s="1" customFormat="1">
      <c r="A319" s="2"/>
      <c r="B319" s="2"/>
      <c r="C319" s="2"/>
      <c r="G319" s="3"/>
      <c r="H319" s="6"/>
      <c r="K319" s="7"/>
      <c r="N319" s="11"/>
      <c r="Q319" s="7"/>
      <c r="R319" s="7"/>
      <c r="S319" s="7"/>
      <c r="T319" s="12"/>
      <c r="U319" s="12"/>
      <c r="V319" s="10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</row>
    <row r="320" spans="1:48" s="1" customFormat="1">
      <c r="A320" s="2"/>
      <c r="B320" s="2"/>
      <c r="C320" s="2"/>
      <c r="G320" s="3"/>
      <c r="H320" s="6"/>
      <c r="K320" s="7"/>
      <c r="N320" s="11"/>
      <c r="Q320" s="7"/>
      <c r="R320" s="7"/>
      <c r="S320" s="7"/>
      <c r="T320" s="12"/>
      <c r="U320" s="12"/>
      <c r="V320" s="10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</row>
    <row r="321" spans="1:48" s="1" customFormat="1">
      <c r="A321" s="2"/>
      <c r="B321" s="2"/>
      <c r="C321" s="2"/>
      <c r="G321" s="3"/>
      <c r="H321" s="6"/>
      <c r="K321" s="7"/>
      <c r="N321" s="11"/>
      <c r="Q321" s="7"/>
      <c r="R321" s="7"/>
      <c r="S321" s="7"/>
      <c r="T321" s="12"/>
      <c r="U321" s="12"/>
      <c r="V321" s="10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</row>
    <row r="322" spans="1:48" s="1" customFormat="1">
      <c r="A322" s="2"/>
      <c r="B322" s="2"/>
      <c r="C322" s="2"/>
      <c r="G322" s="3"/>
      <c r="H322" s="6"/>
      <c r="K322" s="7"/>
      <c r="N322" s="11"/>
      <c r="Q322" s="7"/>
      <c r="R322" s="7"/>
      <c r="S322" s="7"/>
      <c r="T322" s="12"/>
      <c r="U322" s="12"/>
      <c r="V322" s="10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</row>
    <row r="323" spans="1:48" s="1" customFormat="1">
      <c r="A323" s="2"/>
      <c r="B323" s="2"/>
      <c r="C323" s="2"/>
      <c r="G323" s="3"/>
      <c r="H323" s="6"/>
      <c r="K323" s="7"/>
      <c r="N323" s="11"/>
      <c r="Q323" s="7"/>
      <c r="R323" s="7"/>
      <c r="S323" s="7"/>
      <c r="T323" s="12"/>
      <c r="U323" s="12"/>
      <c r="V323" s="10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</row>
    <row r="324" spans="1:48" s="1" customFormat="1">
      <c r="A324" s="2"/>
      <c r="B324" s="2"/>
      <c r="C324" s="2"/>
      <c r="G324" s="3"/>
      <c r="H324" s="6"/>
      <c r="K324" s="7"/>
      <c r="N324" s="11"/>
      <c r="Q324" s="7"/>
      <c r="R324" s="7"/>
      <c r="S324" s="7"/>
      <c r="T324" s="12"/>
      <c r="U324" s="12"/>
      <c r="V324" s="10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</row>
    <row r="325" spans="1:48" s="1" customFormat="1">
      <c r="A325" s="2"/>
      <c r="B325" s="2"/>
      <c r="C325" s="2"/>
      <c r="G325" s="3"/>
      <c r="H325" s="6"/>
      <c r="K325" s="7"/>
      <c r="N325" s="11"/>
      <c r="Q325" s="7"/>
      <c r="R325" s="7"/>
      <c r="S325" s="7"/>
      <c r="T325" s="12"/>
      <c r="U325" s="12"/>
      <c r="V325" s="10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</row>
    <row r="326" spans="1:48" s="1" customFormat="1">
      <c r="A326" s="2"/>
      <c r="B326" s="2"/>
      <c r="C326" s="2"/>
      <c r="G326" s="3"/>
      <c r="H326" s="6"/>
      <c r="K326" s="7"/>
      <c r="N326" s="11"/>
      <c r="Q326" s="7"/>
      <c r="R326" s="7"/>
      <c r="S326" s="7"/>
      <c r="T326" s="12"/>
      <c r="U326" s="12"/>
      <c r="V326" s="10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</row>
    <row r="327" spans="1:48" s="1" customFormat="1">
      <c r="A327" s="2"/>
      <c r="B327" s="2"/>
      <c r="C327" s="2"/>
      <c r="G327" s="3"/>
      <c r="H327" s="6"/>
      <c r="K327" s="7"/>
      <c r="N327" s="11"/>
      <c r="Q327" s="7"/>
      <c r="R327" s="7"/>
      <c r="S327" s="7"/>
      <c r="T327" s="12"/>
      <c r="U327" s="12"/>
      <c r="V327" s="10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</row>
    <row r="328" spans="1:48" s="1" customFormat="1">
      <c r="A328" s="2"/>
      <c r="B328" s="2"/>
      <c r="C328" s="2"/>
      <c r="G328" s="3"/>
      <c r="H328" s="6"/>
      <c r="K328" s="7"/>
      <c r="N328" s="11"/>
      <c r="Q328" s="7"/>
      <c r="R328" s="7"/>
      <c r="S328" s="7"/>
      <c r="T328" s="12"/>
      <c r="U328" s="12"/>
      <c r="V328" s="10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</row>
    <row r="329" spans="1:48" s="1" customFormat="1">
      <c r="A329" s="2"/>
      <c r="B329" s="2"/>
      <c r="C329" s="2"/>
      <c r="G329" s="3"/>
      <c r="H329" s="6"/>
      <c r="K329" s="7"/>
      <c r="N329" s="11"/>
      <c r="Q329" s="7"/>
      <c r="R329" s="7"/>
      <c r="S329" s="7"/>
      <c r="T329" s="12"/>
      <c r="U329" s="12"/>
      <c r="V329" s="10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</row>
    <row r="330" spans="1:48" s="1" customFormat="1">
      <c r="A330" s="2"/>
      <c r="B330" s="2"/>
      <c r="C330" s="2"/>
      <c r="G330" s="3"/>
      <c r="H330" s="6"/>
      <c r="K330" s="7"/>
      <c r="N330" s="11"/>
      <c r="Q330" s="7"/>
      <c r="R330" s="7"/>
      <c r="S330" s="7"/>
      <c r="T330" s="12"/>
      <c r="U330" s="12"/>
      <c r="V330" s="10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</row>
    <row r="331" spans="1:48" s="1" customFormat="1">
      <c r="A331" s="2"/>
      <c r="B331" s="2"/>
      <c r="C331" s="2"/>
      <c r="G331" s="3"/>
      <c r="H331" s="6"/>
      <c r="K331" s="7"/>
      <c r="N331" s="11"/>
      <c r="Q331" s="7"/>
      <c r="R331" s="7"/>
      <c r="S331" s="7"/>
      <c r="T331" s="12"/>
      <c r="U331" s="12"/>
      <c r="V331" s="10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</row>
    <row r="332" spans="1:48" s="1" customFormat="1">
      <c r="A332" s="2"/>
      <c r="B332" s="2"/>
      <c r="C332" s="2"/>
      <c r="G332" s="3"/>
      <c r="H332" s="6"/>
      <c r="K332" s="7"/>
      <c r="N332" s="11"/>
      <c r="Q332" s="7"/>
      <c r="R332" s="7"/>
      <c r="S332" s="7"/>
      <c r="T332" s="12"/>
      <c r="U332" s="12"/>
      <c r="V332" s="10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</row>
    <row r="333" spans="1:48" s="1" customFormat="1">
      <c r="A333" s="2"/>
      <c r="B333" s="2"/>
      <c r="C333" s="2"/>
      <c r="G333" s="3"/>
      <c r="H333" s="6"/>
      <c r="K333" s="7"/>
      <c r="N333" s="11"/>
      <c r="Q333" s="7"/>
      <c r="R333" s="7"/>
      <c r="S333" s="7"/>
      <c r="T333" s="12"/>
      <c r="U333" s="12"/>
      <c r="V333" s="10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</row>
    <row r="334" spans="1:48" s="1" customFormat="1">
      <c r="A334" s="2"/>
      <c r="B334" s="2"/>
      <c r="C334" s="2"/>
      <c r="G334" s="3"/>
      <c r="H334" s="6"/>
      <c r="K334" s="7"/>
      <c r="N334" s="11"/>
      <c r="Q334" s="7"/>
      <c r="R334" s="7"/>
      <c r="S334" s="7"/>
      <c r="T334" s="12"/>
      <c r="U334" s="12"/>
      <c r="V334" s="10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</row>
    <row r="335" spans="1:48" s="1" customFormat="1">
      <c r="A335" s="2"/>
      <c r="B335" s="2"/>
      <c r="C335" s="2"/>
      <c r="G335" s="3"/>
      <c r="H335" s="6"/>
      <c r="K335" s="7"/>
      <c r="N335" s="11"/>
      <c r="Q335" s="7"/>
      <c r="R335" s="7"/>
      <c r="S335" s="7"/>
      <c r="T335" s="12"/>
      <c r="U335" s="12"/>
      <c r="V335" s="10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</row>
    <row r="336" spans="1:48" s="1" customFormat="1">
      <c r="A336" s="2"/>
      <c r="B336" s="2"/>
      <c r="C336" s="2"/>
      <c r="G336" s="3"/>
      <c r="H336" s="6"/>
      <c r="K336" s="7"/>
      <c r="N336" s="11"/>
      <c r="Q336" s="7"/>
      <c r="R336" s="7"/>
      <c r="S336" s="7"/>
      <c r="T336" s="12"/>
      <c r="U336" s="12"/>
      <c r="V336" s="10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</row>
    <row r="337" spans="1:48" s="1" customFormat="1">
      <c r="A337" s="2"/>
      <c r="B337" s="2"/>
      <c r="C337" s="2"/>
      <c r="G337" s="3"/>
      <c r="H337" s="6"/>
      <c r="K337" s="7"/>
      <c r="N337" s="11"/>
      <c r="Q337" s="7"/>
      <c r="R337" s="7"/>
      <c r="S337" s="7"/>
      <c r="T337" s="12"/>
      <c r="U337" s="12"/>
      <c r="V337" s="10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</row>
    <row r="338" spans="1:48" s="1" customFormat="1">
      <c r="A338" s="2"/>
      <c r="B338" s="2"/>
      <c r="C338" s="2"/>
      <c r="G338" s="3"/>
      <c r="H338" s="6"/>
      <c r="K338" s="7"/>
      <c r="N338" s="11"/>
      <c r="Q338" s="7"/>
      <c r="R338" s="7"/>
      <c r="S338" s="7"/>
      <c r="T338" s="12"/>
      <c r="U338" s="12"/>
      <c r="V338" s="10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</row>
    <row r="339" spans="1:48" s="1" customFormat="1">
      <c r="A339" s="2"/>
      <c r="B339" s="2"/>
      <c r="C339" s="2"/>
      <c r="G339" s="3"/>
      <c r="H339" s="6"/>
      <c r="K339" s="7"/>
      <c r="N339" s="11"/>
      <c r="Q339" s="7"/>
      <c r="R339" s="7"/>
      <c r="S339" s="7"/>
      <c r="T339" s="12"/>
      <c r="U339" s="12"/>
      <c r="V339" s="10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</row>
    <row r="340" spans="1:48" s="1" customFormat="1">
      <c r="A340" s="2"/>
      <c r="B340" s="2"/>
      <c r="C340" s="2"/>
      <c r="G340" s="3"/>
      <c r="H340" s="6"/>
      <c r="K340" s="7"/>
      <c r="N340" s="11"/>
      <c r="Q340" s="7"/>
      <c r="R340" s="7"/>
      <c r="S340" s="7"/>
      <c r="T340" s="12"/>
      <c r="U340" s="12"/>
      <c r="V340" s="10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s="1" customFormat="1">
      <c r="A341" s="2"/>
      <c r="B341" s="2"/>
      <c r="C341" s="2"/>
      <c r="G341" s="3"/>
      <c r="H341" s="6"/>
      <c r="K341" s="7"/>
      <c r="N341" s="11"/>
      <c r="Q341" s="7"/>
      <c r="R341" s="7"/>
      <c r="S341" s="7"/>
      <c r="T341" s="12"/>
      <c r="U341" s="12"/>
      <c r="V341" s="10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</row>
    <row r="342" spans="1:48" s="1" customFormat="1">
      <c r="A342" s="2"/>
      <c r="B342" s="2"/>
      <c r="C342" s="2"/>
      <c r="G342" s="3"/>
      <c r="H342" s="6"/>
      <c r="K342" s="7"/>
      <c r="N342" s="11"/>
      <c r="Q342" s="7"/>
      <c r="R342" s="7"/>
      <c r="S342" s="7"/>
      <c r="T342" s="12"/>
      <c r="U342" s="12"/>
      <c r="V342" s="10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s="1" customFormat="1">
      <c r="A343" s="2"/>
      <c r="B343" s="2"/>
      <c r="C343" s="2"/>
      <c r="G343" s="3"/>
      <c r="H343" s="6"/>
      <c r="K343" s="7"/>
      <c r="N343" s="11"/>
      <c r="Q343" s="7"/>
      <c r="R343" s="7"/>
      <c r="S343" s="7"/>
      <c r="T343" s="12"/>
      <c r="U343" s="12"/>
      <c r="V343" s="10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</row>
    <row r="344" spans="1:48" s="1" customFormat="1">
      <c r="A344" s="2"/>
      <c r="B344" s="2"/>
      <c r="C344" s="2"/>
      <c r="G344" s="3"/>
      <c r="H344" s="6"/>
      <c r="K344" s="7"/>
      <c r="N344" s="11"/>
      <c r="Q344" s="7"/>
      <c r="R344" s="7"/>
      <c r="S344" s="7"/>
      <c r="T344" s="12"/>
      <c r="U344" s="12"/>
      <c r="V344" s="10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</row>
    <row r="345" spans="1:48" s="1" customFormat="1">
      <c r="A345" s="2"/>
      <c r="B345" s="2"/>
      <c r="C345" s="2"/>
      <c r="G345" s="3"/>
      <c r="H345" s="6"/>
      <c r="K345" s="7"/>
      <c r="N345" s="11"/>
      <c r="Q345" s="7"/>
      <c r="R345" s="7"/>
      <c r="S345" s="7"/>
      <c r="T345" s="12"/>
      <c r="U345" s="12"/>
      <c r="V345" s="10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</row>
    <row r="346" spans="1:48" s="1" customFormat="1">
      <c r="A346" s="2"/>
      <c r="B346" s="2"/>
      <c r="C346" s="2"/>
      <c r="G346" s="3"/>
      <c r="H346" s="6"/>
      <c r="K346" s="7"/>
      <c r="N346" s="11"/>
      <c r="Q346" s="7"/>
      <c r="R346" s="7"/>
      <c r="S346" s="7"/>
      <c r="T346" s="12"/>
      <c r="U346" s="12"/>
      <c r="V346" s="10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</row>
    <row r="347" spans="1:48" s="1" customFormat="1">
      <c r="A347" s="2"/>
      <c r="B347" s="2"/>
      <c r="C347" s="2"/>
      <c r="G347" s="3"/>
      <c r="H347" s="6"/>
      <c r="K347" s="7"/>
      <c r="N347" s="11"/>
      <c r="Q347" s="7"/>
      <c r="R347" s="7"/>
      <c r="S347" s="7"/>
      <c r="T347" s="12"/>
      <c r="U347" s="12"/>
      <c r="V347" s="10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</row>
    <row r="348" spans="1:48" s="1" customFormat="1">
      <c r="A348" s="2"/>
      <c r="B348" s="2"/>
      <c r="C348" s="2"/>
      <c r="G348" s="3"/>
      <c r="H348" s="6"/>
      <c r="K348" s="7"/>
      <c r="N348" s="11"/>
      <c r="Q348" s="7"/>
      <c r="R348" s="7"/>
      <c r="S348" s="7"/>
      <c r="T348" s="12"/>
      <c r="U348" s="12"/>
      <c r="V348" s="10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</row>
    <row r="349" spans="1:48" s="1" customFormat="1">
      <c r="A349" s="2"/>
      <c r="B349" s="2"/>
      <c r="C349" s="2"/>
      <c r="G349" s="3"/>
      <c r="H349" s="6"/>
      <c r="K349" s="7"/>
      <c r="N349" s="11"/>
      <c r="Q349" s="7"/>
      <c r="R349" s="7"/>
      <c r="S349" s="7"/>
      <c r="T349" s="12"/>
      <c r="U349" s="12"/>
      <c r="V349" s="10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</row>
    <row r="350" spans="1:48" s="1" customFormat="1">
      <c r="A350" s="2"/>
      <c r="B350" s="2"/>
      <c r="C350" s="2"/>
      <c r="G350" s="3"/>
      <c r="H350" s="6"/>
      <c r="K350" s="7"/>
      <c r="N350" s="11"/>
      <c r="Q350" s="7"/>
      <c r="R350" s="7"/>
      <c r="S350" s="7"/>
      <c r="T350" s="12"/>
      <c r="U350" s="12"/>
      <c r="V350" s="10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</row>
    <row r="351" spans="1:48" s="1" customFormat="1">
      <c r="A351" s="2"/>
      <c r="B351" s="2"/>
      <c r="C351" s="2"/>
      <c r="G351" s="3"/>
      <c r="H351" s="6"/>
      <c r="K351" s="7"/>
      <c r="N351" s="11"/>
      <c r="Q351" s="7"/>
      <c r="R351" s="7"/>
      <c r="S351" s="7"/>
      <c r="T351" s="12"/>
      <c r="U351" s="12"/>
      <c r="V351" s="10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</row>
    <row r="352" spans="1:48" s="1" customFormat="1">
      <c r="A352" s="2"/>
      <c r="B352" s="2"/>
      <c r="C352" s="2"/>
      <c r="G352" s="3"/>
      <c r="H352" s="6"/>
      <c r="K352" s="7"/>
      <c r="N352" s="11"/>
      <c r="Q352" s="7"/>
      <c r="R352" s="7"/>
      <c r="S352" s="7"/>
      <c r="T352" s="12"/>
      <c r="U352" s="12"/>
      <c r="V352" s="10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</row>
    <row r="353" spans="1:48" s="1" customFormat="1">
      <c r="A353" s="2"/>
      <c r="B353" s="2"/>
      <c r="C353" s="2"/>
      <c r="G353" s="3"/>
      <c r="H353" s="6"/>
      <c r="K353" s="7"/>
      <c r="N353" s="11"/>
      <c r="Q353" s="7"/>
      <c r="R353" s="7"/>
      <c r="S353" s="7"/>
      <c r="T353" s="12"/>
      <c r="U353" s="12"/>
      <c r="V353" s="10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</row>
    <row r="354" spans="1:48" s="1" customFormat="1">
      <c r="A354" s="2"/>
      <c r="B354" s="2"/>
      <c r="C354" s="2"/>
      <c r="G354" s="3"/>
      <c r="H354" s="6"/>
      <c r="K354" s="7"/>
      <c r="N354" s="11"/>
      <c r="Q354" s="7"/>
      <c r="R354" s="7"/>
      <c r="S354" s="7"/>
      <c r="T354" s="12"/>
      <c r="U354" s="12"/>
      <c r="V354" s="10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</row>
    <row r="355" spans="1:48" s="1" customFormat="1">
      <c r="A355" s="2"/>
      <c r="B355" s="2"/>
      <c r="C355" s="2"/>
      <c r="G355" s="3"/>
      <c r="H355" s="6"/>
      <c r="K355" s="7"/>
      <c r="N355" s="11"/>
      <c r="Q355" s="7"/>
      <c r="R355" s="7"/>
      <c r="S355" s="7"/>
      <c r="T355" s="12"/>
      <c r="U355" s="12"/>
      <c r="V355" s="10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</row>
    <row r="356" spans="1:48" s="1" customFormat="1">
      <c r="A356" s="2"/>
      <c r="B356" s="2"/>
      <c r="C356" s="2"/>
      <c r="G356" s="3"/>
      <c r="H356" s="6"/>
      <c r="K356" s="7"/>
      <c r="N356" s="11"/>
      <c r="Q356" s="7"/>
      <c r="R356" s="7"/>
      <c r="S356" s="7"/>
      <c r="T356" s="12"/>
      <c r="U356" s="12"/>
      <c r="V356" s="10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</row>
    <row r="357" spans="1:48" s="1" customFormat="1">
      <c r="A357" s="2"/>
      <c r="B357" s="2"/>
      <c r="C357" s="2"/>
      <c r="G357" s="3"/>
      <c r="H357" s="6"/>
      <c r="K357" s="7"/>
      <c r="N357" s="11"/>
      <c r="Q357" s="7"/>
      <c r="R357" s="7"/>
      <c r="S357" s="7"/>
      <c r="T357" s="12"/>
      <c r="U357" s="12"/>
      <c r="V357" s="10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</row>
    <row r="358" spans="1:48" s="1" customFormat="1">
      <c r="A358" s="2"/>
      <c r="B358" s="2"/>
      <c r="C358" s="2"/>
      <c r="G358" s="3"/>
      <c r="H358" s="6"/>
      <c r="K358" s="7"/>
      <c r="N358" s="11"/>
      <c r="Q358" s="7"/>
      <c r="R358" s="7"/>
      <c r="S358" s="7"/>
      <c r="T358" s="12"/>
      <c r="U358" s="12"/>
      <c r="V358" s="10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</row>
    <row r="359" spans="1:48" s="1" customFormat="1">
      <c r="A359" s="2"/>
      <c r="B359" s="2"/>
      <c r="C359" s="2"/>
      <c r="G359" s="3"/>
      <c r="H359" s="6"/>
      <c r="K359" s="7"/>
      <c r="N359" s="11"/>
      <c r="Q359" s="7"/>
      <c r="R359" s="7"/>
      <c r="S359" s="7"/>
      <c r="T359" s="12"/>
      <c r="U359" s="12"/>
      <c r="V359" s="10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</row>
    <row r="360" spans="1:48" s="1" customFormat="1">
      <c r="A360" s="2"/>
      <c r="B360" s="2"/>
      <c r="C360" s="2"/>
      <c r="G360" s="3"/>
      <c r="H360" s="6"/>
      <c r="K360" s="7"/>
      <c r="N360" s="11"/>
      <c r="Q360" s="7"/>
      <c r="R360" s="7"/>
      <c r="S360" s="7"/>
      <c r="T360" s="12"/>
      <c r="U360" s="12"/>
      <c r="V360" s="10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</row>
    <row r="361" spans="1:48" s="1" customFormat="1">
      <c r="A361" s="2"/>
      <c r="B361" s="2"/>
      <c r="C361" s="2"/>
      <c r="G361" s="3"/>
      <c r="H361" s="6"/>
      <c r="K361" s="7"/>
      <c r="N361" s="11"/>
      <c r="Q361" s="7"/>
      <c r="R361" s="7"/>
      <c r="S361" s="7"/>
      <c r="T361" s="12"/>
      <c r="U361" s="12"/>
      <c r="V361" s="10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</row>
    <row r="362" spans="1:48" s="1" customFormat="1">
      <c r="A362" s="2"/>
      <c r="B362" s="2"/>
      <c r="C362" s="2"/>
      <c r="G362" s="3"/>
      <c r="H362" s="6"/>
      <c r="K362" s="7"/>
      <c r="N362" s="11"/>
      <c r="Q362" s="7"/>
      <c r="R362" s="7"/>
      <c r="S362" s="7"/>
      <c r="T362" s="12"/>
      <c r="U362" s="12"/>
      <c r="V362" s="10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</row>
    <row r="363" spans="1:48" s="1" customFormat="1">
      <c r="A363" s="2"/>
      <c r="B363" s="2"/>
      <c r="C363" s="2"/>
      <c r="G363" s="3"/>
      <c r="H363" s="6"/>
      <c r="K363" s="7"/>
      <c r="N363" s="11"/>
      <c r="Q363" s="7"/>
      <c r="R363" s="7"/>
      <c r="S363" s="7"/>
      <c r="T363" s="12"/>
      <c r="U363" s="12"/>
      <c r="V363" s="10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</row>
    <row r="364" spans="1:48" s="1" customFormat="1">
      <c r="A364" s="2"/>
      <c r="B364" s="2"/>
      <c r="C364" s="2"/>
      <c r="G364" s="3"/>
      <c r="H364" s="6"/>
      <c r="K364" s="7"/>
      <c r="N364" s="11"/>
      <c r="Q364" s="7"/>
      <c r="R364" s="7"/>
      <c r="S364" s="7"/>
      <c r="T364" s="12"/>
      <c r="U364" s="12"/>
      <c r="V364" s="10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s="1" customFormat="1">
      <c r="A365" s="2"/>
      <c r="B365" s="2"/>
      <c r="C365" s="2"/>
      <c r="G365" s="3"/>
      <c r="H365" s="6"/>
      <c r="K365" s="7"/>
      <c r="N365" s="11"/>
      <c r="Q365" s="7"/>
      <c r="R365" s="7"/>
      <c r="S365" s="7"/>
      <c r="T365" s="12"/>
      <c r="U365" s="12"/>
      <c r="V365" s="10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</row>
    <row r="366" spans="1:48" s="1" customFormat="1">
      <c r="A366" s="2"/>
      <c r="B366" s="2"/>
      <c r="C366" s="2"/>
      <c r="G366" s="3"/>
      <c r="H366" s="6"/>
      <c r="K366" s="7"/>
      <c r="N366" s="11"/>
      <c r="Q366" s="7"/>
      <c r="R366" s="7"/>
      <c r="S366" s="7"/>
      <c r="T366" s="12"/>
      <c r="U366" s="12"/>
      <c r="V366" s="10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</row>
    <row r="367" spans="1:48" s="1" customFormat="1">
      <c r="A367" s="2"/>
      <c r="B367" s="2"/>
      <c r="C367" s="2"/>
      <c r="G367" s="3"/>
      <c r="H367" s="6"/>
      <c r="K367" s="7"/>
      <c r="N367" s="11"/>
      <c r="Q367" s="7"/>
      <c r="R367" s="7"/>
      <c r="S367" s="7"/>
      <c r="T367" s="12"/>
      <c r="U367" s="12"/>
      <c r="V367" s="10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</row>
    <row r="368" spans="1:48" s="1" customFormat="1">
      <c r="A368" s="2"/>
      <c r="B368" s="2"/>
      <c r="C368" s="2"/>
      <c r="G368" s="3"/>
      <c r="H368" s="6"/>
      <c r="K368" s="7"/>
      <c r="N368" s="11"/>
      <c r="Q368" s="7"/>
      <c r="R368" s="7"/>
      <c r="S368" s="7"/>
      <c r="T368" s="12"/>
      <c r="U368" s="12"/>
      <c r="V368" s="10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s="1" customFormat="1">
      <c r="A369" s="2"/>
      <c r="B369" s="2"/>
      <c r="C369" s="2"/>
      <c r="G369" s="3"/>
      <c r="H369" s="6"/>
      <c r="K369" s="7"/>
      <c r="N369" s="11"/>
      <c r="Q369" s="7"/>
      <c r="R369" s="7"/>
      <c r="S369" s="7"/>
      <c r="T369" s="12"/>
      <c r="U369" s="12"/>
      <c r="V369" s="10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</row>
    <row r="370" spans="1:48" s="1" customFormat="1">
      <c r="A370" s="2"/>
      <c r="B370" s="2"/>
      <c r="C370" s="2"/>
      <c r="G370" s="3"/>
      <c r="H370" s="6"/>
      <c r="K370" s="7"/>
      <c r="N370" s="11"/>
      <c r="Q370" s="7"/>
      <c r="R370" s="7"/>
      <c r="S370" s="7"/>
      <c r="T370" s="12"/>
      <c r="U370" s="12"/>
      <c r="V370" s="10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</row>
    <row r="371" spans="1:48" s="1" customFormat="1">
      <c r="A371" s="2"/>
      <c r="B371" s="2"/>
      <c r="C371" s="2"/>
      <c r="G371" s="3"/>
      <c r="H371" s="6"/>
      <c r="K371" s="7"/>
      <c r="N371" s="11"/>
      <c r="Q371" s="7"/>
      <c r="R371" s="7"/>
      <c r="S371" s="7"/>
      <c r="T371" s="12"/>
      <c r="U371" s="12"/>
      <c r="V371" s="10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</row>
    <row r="372" spans="1:48" s="1" customFormat="1">
      <c r="A372" s="2"/>
      <c r="B372" s="2"/>
      <c r="C372" s="2"/>
      <c r="G372" s="3"/>
      <c r="H372" s="6"/>
      <c r="K372" s="7"/>
      <c r="N372" s="11"/>
      <c r="Q372" s="7"/>
      <c r="R372" s="7"/>
      <c r="S372" s="7"/>
      <c r="T372" s="12"/>
      <c r="U372" s="12"/>
      <c r="V372" s="10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</row>
    <row r="373" spans="1:48" s="1" customFormat="1">
      <c r="A373" s="2"/>
      <c r="B373" s="2"/>
      <c r="C373" s="2"/>
      <c r="G373" s="3"/>
      <c r="H373" s="6"/>
      <c r="K373" s="7"/>
      <c r="N373" s="11"/>
      <c r="Q373" s="7"/>
      <c r="R373" s="7"/>
      <c r="S373" s="7"/>
      <c r="T373" s="12"/>
      <c r="U373" s="12"/>
      <c r="V373" s="10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</row>
    <row r="374" spans="1:48" s="1" customFormat="1">
      <c r="A374" s="2"/>
      <c r="B374" s="2"/>
      <c r="C374" s="2"/>
      <c r="G374" s="3"/>
      <c r="H374" s="6"/>
      <c r="K374" s="7"/>
      <c r="N374" s="11"/>
      <c r="Q374" s="7"/>
      <c r="R374" s="7"/>
      <c r="S374" s="7"/>
      <c r="T374" s="12"/>
      <c r="U374" s="12"/>
      <c r="V374" s="10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</row>
    <row r="375" spans="1:48" s="1" customFormat="1">
      <c r="A375" s="2"/>
      <c r="B375" s="2"/>
      <c r="C375" s="2"/>
      <c r="G375" s="3"/>
      <c r="H375" s="6"/>
      <c r="K375" s="7"/>
      <c r="N375" s="11"/>
      <c r="Q375" s="7"/>
      <c r="R375" s="7"/>
      <c r="S375" s="7"/>
      <c r="T375" s="12"/>
      <c r="U375" s="12"/>
      <c r="V375" s="10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</row>
    <row r="376" spans="1:48" s="1" customFormat="1">
      <c r="A376" s="2"/>
      <c r="B376" s="2"/>
      <c r="C376" s="2"/>
      <c r="G376" s="3"/>
      <c r="H376" s="6"/>
      <c r="K376" s="7"/>
      <c r="N376" s="11"/>
      <c r="Q376" s="7"/>
      <c r="R376" s="7"/>
      <c r="S376" s="7"/>
      <c r="T376" s="12"/>
      <c r="U376" s="12"/>
      <c r="V376" s="10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</row>
    <row r="377" spans="1:48" s="1" customFormat="1">
      <c r="A377" s="2"/>
      <c r="B377" s="2"/>
      <c r="C377" s="2"/>
      <c r="G377" s="3"/>
      <c r="H377" s="6"/>
      <c r="K377" s="7"/>
      <c r="N377" s="11"/>
      <c r="Q377" s="7"/>
      <c r="R377" s="7"/>
      <c r="S377" s="7"/>
      <c r="T377" s="12"/>
      <c r="U377" s="12"/>
      <c r="V377" s="10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</row>
    <row r="378" spans="1:48" s="1" customFormat="1">
      <c r="A378" s="2"/>
      <c r="B378" s="2"/>
      <c r="C378" s="2"/>
      <c r="G378" s="3"/>
      <c r="H378" s="6"/>
      <c r="K378" s="7"/>
      <c r="N378" s="11"/>
      <c r="Q378" s="7"/>
      <c r="R378" s="7"/>
      <c r="S378" s="7"/>
      <c r="T378" s="12"/>
      <c r="U378" s="12"/>
      <c r="V378" s="10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</row>
    <row r="379" spans="1:48" s="1" customFormat="1">
      <c r="A379" s="2"/>
      <c r="B379" s="2"/>
      <c r="C379" s="2"/>
      <c r="G379" s="3"/>
      <c r="H379" s="6"/>
      <c r="K379" s="7"/>
      <c r="N379" s="11"/>
      <c r="Q379" s="7"/>
      <c r="R379" s="7"/>
      <c r="S379" s="7"/>
      <c r="T379" s="12"/>
      <c r="U379" s="12"/>
      <c r="V379" s="10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</row>
    <row r="380" spans="1:48" s="1" customFormat="1">
      <c r="A380" s="2"/>
      <c r="B380" s="2"/>
      <c r="C380" s="2"/>
      <c r="G380" s="3"/>
      <c r="H380" s="6"/>
      <c r="K380" s="7"/>
      <c r="N380" s="11"/>
      <c r="Q380" s="7"/>
      <c r="R380" s="7"/>
      <c r="S380" s="7"/>
      <c r="T380" s="12"/>
      <c r="U380" s="12"/>
      <c r="V380" s="10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</row>
    <row r="381" spans="1:48" s="1" customFormat="1">
      <c r="A381" s="2"/>
      <c r="B381" s="2"/>
      <c r="C381" s="2"/>
      <c r="G381" s="3"/>
      <c r="H381" s="6"/>
      <c r="K381" s="7"/>
      <c r="N381" s="11"/>
      <c r="Q381" s="7"/>
      <c r="R381" s="7"/>
      <c r="S381" s="7"/>
      <c r="T381" s="12"/>
      <c r="U381" s="12"/>
      <c r="V381" s="10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</row>
    <row r="382" spans="1:48" s="1" customFormat="1">
      <c r="A382" s="2"/>
      <c r="B382" s="2"/>
      <c r="C382" s="2"/>
      <c r="G382" s="3"/>
      <c r="H382" s="6"/>
      <c r="K382" s="7"/>
      <c r="N382" s="11"/>
      <c r="Q382" s="7"/>
      <c r="R382" s="7"/>
      <c r="S382" s="7"/>
      <c r="T382" s="12"/>
      <c r="U382" s="12"/>
      <c r="V382" s="10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</row>
    <row r="383" spans="1:48" s="1" customFormat="1">
      <c r="A383" s="2"/>
      <c r="B383" s="2"/>
      <c r="C383" s="2"/>
      <c r="G383" s="3"/>
      <c r="H383" s="6"/>
      <c r="K383" s="7"/>
      <c r="N383" s="11"/>
      <c r="Q383" s="7"/>
      <c r="R383" s="7"/>
      <c r="S383" s="7"/>
      <c r="T383" s="12"/>
      <c r="U383" s="12"/>
      <c r="V383" s="10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</row>
    <row r="384" spans="1:48" s="1" customFormat="1">
      <c r="A384" s="2"/>
      <c r="B384" s="2"/>
      <c r="C384" s="2"/>
      <c r="G384" s="3"/>
      <c r="H384" s="6"/>
      <c r="K384" s="7"/>
      <c r="N384" s="11"/>
      <c r="Q384" s="7"/>
      <c r="R384" s="7"/>
      <c r="S384" s="7"/>
      <c r="T384" s="12"/>
      <c r="U384" s="12"/>
      <c r="V384" s="10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</row>
    <row r="385" spans="1:48" s="1" customFormat="1">
      <c r="A385" s="2"/>
      <c r="B385" s="2"/>
      <c r="C385" s="2"/>
      <c r="G385" s="3"/>
      <c r="H385" s="6"/>
      <c r="K385" s="7"/>
      <c r="N385" s="11"/>
      <c r="Q385" s="7"/>
      <c r="R385" s="7"/>
      <c r="S385" s="7"/>
      <c r="T385" s="12"/>
      <c r="U385" s="12"/>
      <c r="V385" s="10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</row>
    <row r="386" spans="1:48" s="1" customFormat="1">
      <c r="A386" s="2"/>
      <c r="B386" s="2"/>
      <c r="C386" s="2"/>
      <c r="G386" s="3"/>
      <c r="H386" s="6"/>
      <c r="K386" s="7"/>
      <c r="N386" s="11"/>
      <c r="Q386" s="7"/>
      <c r="R386" s="7"/>
      <c r="S386" s="7"/>
      <c r="T386" s="12"/>
      <c r="U386" s="12"/>
      <c r="V386" s="10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</row>
    <row r="387" spans="1:48" s="1" customFormat="1">
      <c r="A387" s="2"/>
      <c r="B387" s="2"/>
      <c r="C387" s="2"/>
      <c r="G387" s="3"/>
      <c r="H387" s="6"/>
      <c r="K387" s="7"/>
      <c r="N387" s="11"/>
      <c r="Q387" s="7"/>
      <c r="R387" s="7"/>
      <c r="S387" s="7"/>
      <c r="T387" s="12"/>
      <c r="U387" s="12"/>
      <c r="V387" s="10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</row>
    <row r="388" spans="1:48" s="1" customFormat="1">
      <c r="A388" s="2"/>
      <c r="B388" s="2"/>
      <c r="C388" s="2"/>
      <c r="G388" s="3"/>
      <c r="H388" s="6"/>
      <c r="K388" s="7"/>
      <c r="N388" s="11"/>
      <c r="Q388" s="7"/>
      <c r="R388" s="7"/>
      <c r="S388" s="7"/>
      <c r="T388" s="12"/>
      <c r="U388" s="12"/>
      <c r="V388" s="10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s="1" customFormat="1">
      <c r="A389" s="2"/>
      <c r="B389" s="2"/>
      <c r="C389" s="2"/>
      <c r="G389" s="3"/>
      <c r="H389" s="6"/>
      <c r="K389" s="7"/>
      <c r="N389" s="11"/>
      <c r="Q389" s="7"/>
      <c r="R389" s="7"/>
      <c r="S389" s="7"/>
      <c r="T389" s="12"/>
      <c r="U389" s="12"/>
      <c r="V389" s="10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</row>
    <row r="390" spans="1:48" s="1" customFormat="1">
      <c r="A390" s="2"/>
      <c r="B390" s="2"/>
      <c r="C390" s="2"/>
      <c r="G390" s="3"/>
      <c r="H390" s="6"/>
      <c r="K390" s="7"/>
      <c r="N390" s="11"/>
      <c r="Q390" s="7"/>
      <c r="R390" s="7"/>
      <c r="S390" s="7"/>
      <c r="T390" s="12"/>
      <c r="U390" s="12"/>
      <c r="V390" s="10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</row>
    <row r="391" spans="1:48" s="1" customFormat="1">
      <c r="A391" s="2"/>
      <c r="B391" s="2"/>
      <c r="C391" s="2"/>
      <c r="G391" s="3"/>
      <c r="H391" s="6"/>
      <c r="K391" s="7"/>
      <c r="N391" s="11"/>
      <c r="Q391" s="7"/>
      <c r="R391" s="7"/>
      <c r="S391" s="7"/>
      <c r="T391" s="12"/>
      <c r="U391" s="12"/>
      <c r="V391" s="10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</row>
    <row r="392" spans="1:48" s="1" customFormat="1">
      <c r="A392" s="2"/>
      <c r="B392" s="2"/>
      <c r="C392" s="2"/>
      <c r="G392" s="3"/>
      <c r="H392" s="6"/>
      <c r="K392" s="7"/>
      <c r="N392" s="11"/>
      <c r="Q392" s="7"/>
      <c r="R392" s="7"/>
      <c r="S392" s="7"/>
      <c r="T392" s="12"/>
      <c r="U392" s="12"/>
      <c r="V392" s="10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</row>
    <row r="393" spans="1:48" s="1" customFormat="1">
      <c r="A393" s="2"/>
      <c r="B393" s="2"/>
      <c r="C393" s="2"/>
      <c r="G393" s="3"/>
      <c r="H393" s="6"/>
      <c r="K393" s="7"/>
      <c r="N393" s="11"/>
      <c r="Q393" s="7"/>
      <c r="R393" s="7"/>
      <c r="S393" s="7"/>
      <c r="T393" s="12"/>
      <c r="U393" s="12"/>
      <c r="V393" s="10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</row>
    <row r="394" spans="1:48" s="1" customFormat="1">
      <c r="A394" s="2"/>
      <c r="B394" s="2"/>
      <c r="C394" s="2"/>
      <c r="G394" s="3"/>
      <c r="H394" s="6"/>
      <c r="K394" s="7"/>
      <c r="N394" s="11"/>
      <c r="Q394" s="7"/>
      <c r="R394" s="7"/>
      <c r="S394" s="7"/>
      <c r="T394" s="12"/>
      <c r="U394" s="12"/>
      <c r="V394" s="10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s="1" customFormat="1">
      <c r="A395" s="2"/>
      <c r="B395" s="2"/>
      <c r="C395" s="2"/>
      <c r="G395" s="3"/>
      <c r="H395" s="6"/>
      <c r="K395" s="7"/>
      <c r="N395" s="11"/>
      <c r="Q395" s="7"/>
      <c r="R395" s="7"/>
      <c r="S395" s="7"/>
      <c r="T395" s="12"/>
      <c r="U395" s="12"/>
      <c r="V395" s="10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</row>
    <row r="396" spans="1:48" s="1" customFormat="1">
      <c r="A396" s="2"/>
      <c r="B396" s="2"/>
      <c r="C396" s="2"/>
      <c r="G396" s="3"/>
      <c r="H396" s="6"/>
      <c r="K396" s="7"/>
      <c r="N396" s="11"/>
      <c r="Q396" s="7"/>
      <c r="R396" s="7"/>
      <c r="S396" s="7"/>
      <c r="T396" s="12"/>
      <c r="U396" s="12"/>
      <c r="V396" s="10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</row>
    <row r="397" spans="1:48" s="1" customFormat="1">
      <c r="A397" s="2"/>
      <c r="B397" s="2"/>
      <c r="C397" s="2"/>
      <c r="G397" s="3"/>
      <c r="H397" s="6"/>
      <c r="K397" s="7"/>
      <c r="N397" s="11"/>
      <c r="Q397" s="7"/>
      <c r="R397" s="7"/>
      <c r="S397" s="7"/>
      <c r="T397" s="12"/>
      <c r="U397" s="12"/>
      <c r="V397" s="10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</row>
    <row r="398" spans="1:48" s="1" customFormat="1">
      <c r="A398" s="2"/>
      <c r="B398" s="2"/>
      <c r="C398" s="2"/>
      <c r="G398" s="3"/>
      <c r="H398" s="6"/>
      <c r="K398" s="7"/>
      <c r="N398" s="11"/>
      <c r="Q398" s="7"/>
      <c r="R398" s="7"/>
      <c r="S398" s="7"/>
      <c r="T398" s="12"/>
      <c r="U398" s="12"/>
      <c r="V398" s="10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</row>
    <row r="399" spans="1:48" s="1" customFormat="1">
      <c r="A399" s="2"/>
      <c r="B399" s="2"/>
      <c r="C399" s="2"/>
      <c r="G399" s="3"/>
      <c r="H399" s="6"/>
      <c r="K399" s="7"/>
      <c r="N399" s="11"/>
      <c r="Q399" s="7"/>
      <c r="R399" s="7"/>
      <c r="S399" s="7"/>
      <c r="T399" s="12"/>
      <c r="U399" s="12"/>
      <c r="V399" s="10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</row>
    <row r="400" spans="1:48" s="1" customFormat="1">
      <c r="A400" s="2"/>
      <c r="B400" s="2"/>
      <c r="C400" s="2"/>
      <c r="G400" s="3"/>
      <c r="H400" s="6"/>
      <c r="K400" s="7"/>
      <c r="N400" s="11"/>
      <c r="Q400" s="7"/>
      <c r="R400" s="7"/>
      <c r="S400" s="7"/>
      <c r="T400" s="12"/>
      <c r="U400" s="12"/>
      <c r="V400" s="10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</row>
    <row r="401" spans="1:103">
      <c r="N401" s="11"/>
      <c r="T401" s="12"/>
      <c r="U401" s="12"/>
      <c r="W401" s="3"/>
      <c r="X401" s="3"/>
      <c r="Y401" s="3"/>
      <c r="Z401" s="3"/>
      <c r="AA401" s="3"/>
      <c r="AB401" s="3"/>
      <c r="AC401" s="3"/>
      <c r="AD401" s="3"/>
      <c r="AE401" s="3"/>
      <c r="AG401" s="3"/>
      <c r="AH401" s="3"/>
      <c r="AI401" s="3"/>
      <c r="AJ401" s="3"/>
      <c r="AK401" s="3"/>
      <c r="AL401" s="3"/>
      <c r="AM401" s="3"/>
      <c r="AW401" s="1"/>
    </row>
    <row r="402" spans="1:103">
      <c r="N402" s="11"/>
      <c r="T402" s="12"/>
      <c r="U402" s="12"/>
      <c r="W402" s="3"/>
      <c r="X402" s="3"/>
      <c r="Y402" s="3"/>
      <c r="Z402" s="3"/>
      <c r="AA402" s="3"/>
      <c r="AB402" s="3"/>
      <c r="AC402" s="3"/>
      <c r="AD402" s="3"/>
      <c r="AE402" s="3"/>
      <c r="AG402" s="3"/>
      <c r="AH402" s="3"/>
      <c r="AI402" s="3"/>
      <c r="AJ402" s="3"/>
      <c r="AK402" s="3"/>
      <c r="AL402" s="3"/>
      <c r="AM402" s="3"/>
      <c r="AW402" s="1"/>
    </row>
    <row r="403" spans="1:103">
      <c r="N403" s="11"/>
      <c r="T403" s="12"/>
      <c r="U403" s="12"/>
      <c r="W403" s="3"/>
      <c r="X403" s="3"/>
      <c r="Y403" s="3"/>
      <c r="Z403" s="3"/>
      <c r="AA403" s="3"/>
      <c r="AB403" s="3"/>
      <c r="AC403" s="3"/>
      <c r="AD403" s="3"/>
      <c r="AE403" s="3"/>
      <c r="AG403" s="3"/>
      <c r="AH403" s="3"/>
      <c r="AI403" s="3"/>
      <c r="AJ403" s="3"/>
      <c r="AK403" s="3"/>
      <c r="AL403" s="3"/>
      <c r="AM403" s="3"/>
      <c r="AW403" s="1"/>
    </row>
    <row r="404" spans="1:103">
      <c r="N404" s="11"/>
      <c r="T404" s="12"/>
      <c r="U404" s="12"/>
      <c r="W404" s="3"/>
      <c r="X404" s="3"/>
      <c r="Y404" s="3"/>
      <c r="Z404" s="3"/>
      <c r="AA404" s="3"/>
      <c r="AB404" s="3"/>
      <c r="AC404" s="3"/>
      <c r="AD404" s="3"/>
      <c r="AE404" s="3"/>
      <c r="AG404" s="3"/>
      <c r="AH404" s="3"/>
      <c r="AI404" s="3"/>
      <c r="AJ404" s="3"/>
      <c r="AK404" s="3"/>
      <c r="AL404" s="3"/>
      <c r="AM404" s="3"/>
      <c r="AW404" s="1"/>
    </row>
    <row r="405" spans="1:103">
      <c r="N405" s="11"/>
      <c r="T405" s="12"/>
      <c r="U405" s="12"/>
      <c r="W405" s="3"/>
      <c r="X405" s="3"/>
      <c r="Y405" s="3"/>
      <c r="Z405" s="3"/>
      <c r="AA405" s="3"/>
      <c r="AB405" s="3"/>
      <c r="AC405" s="3"/>
      <c r="AD405" s="3"/>
      <c r="AE405" s="3"/>
      <c r="AG405" s="3"/>
      <c r="AH405" s="3"/>
      <c r="AI405" s="3"/>
      <c r="AJ405" s="3"/>
      <c r="AK405" s="3"/>
      <c r="AL405" s="3"/>
      <c r="AM405" s="3"/>
      <c r="AW405" s="1"/>
    </row>
    <row r="406" spans="1:103">
      <c r="N406" s="11"/>
      <c r="T406" s="12"/>
      <c r="U406" s="12"/>
      <c r="W406" s="3"/>
      <c r="X406" s="3"/>
      <c r="Y406" s="3"/>
      <c r="Z406" s="3"/>
      <c r="AA406" s="3"/>
      <c r="AB406" s="3"/>
      <c r="AC406" s="3"/>
      <c r="AD406" s="3"/>
      <c r="AE406" s="3"/>
      <c r="AG406" s="3"/>
      <c r="AH406" s="3"/>
      <c r="AI406" s="3"/>
      <c r="AJ406" s="3"/>
      <c r="AK406" s="3"/>
      <c r="AL406" s="3"/>
      <c r="AM406" s="3"/>
      <c r="AW406" s="1"/>
    </row>
    <row r="407" spans="1:103">
      <c r="N407" s="11"/>
      <c r="T407" s="12"/>
      <c r="U407" s="12"/>
      <c r="W407" s="3"/>
      <c r="X407" s="3"/>
      <c r="Y407" s="3"/>
      <c r="Z407" s="3"/>
      <c r="AA407" s="3"/>
      <c r="AB407" s="3"/>
      <c r="AC407" s="3"/>
      <c r="AD407" s="3"/>
      <c r="AE407" s="3"/>
      <c r="AG407" s="3"/>
      <c r="AH407" s="3"/>
      <c r="AI407" s="3"/>
      <c r="AJ407" s="3"/>
      <c r="AK407" s="3"/>
      <c r="AL407" s="3"/>
      <c r="AM407" s="3"/>
      <c r="AW407" s="1"/>
    </row>
    <row r="408" spans="1:103">
      <c r="N408" s="11"/>
      <c r="T408" s="12"/>
      <c r="U408" s="12"/>
      <c r="W408" s="3"/>
      <c r="X408" s="3"/>
      <c r="Y408" s="3"/>
      <c r="Z408" s="3"/>
      <c r="AA408" s="3"/>
      <c r="AB408" s="3"/>
      <c r="AC408" s="3"/>
      <c r="AD408" s="3"/>
      <c r="AE408" s="3"/>
      <c r="AG408" s="3"/>
      <c r="AH408" s="3"/>
      <c r="AI408" s="3"/>
      <c r="AJ408" s="3"/>
      <c r="AK408" s="3"/>
      <c r="AL408" s="3"/>
      <c r="AM408" s="3"/>
      <c r="AW408" s="1"/>
    </row>
    <row r="409" spans="1:103">
      <c r="N409" s="11"/>
      <c r="T409" s="12"/>
      <c r="U409" s="12"/>
      <c r="W409" s="3"/>
      <c r="X409" s="3"/>
      <c r="Y409" s="3"/>
      <c r="Z409" s="3"/>
      <c r="AA409" s="3"/>
      <c r="AB409" s="3"/>
      <c r="AC409" s="3"/>
      <c r="AD409" s="3"/>
      <c r="AE409" s="3"/>
      <c r="AG409" s="3"/>
      <c r="AH409" s="3"/>
      <c r="AI409" s="3"/>
      <c r="AJ409" s="3"/>
      <c r="AK409" s="3"/>
      <c r="AL409" s="3"/>
      <c r="AM409" s="3"/>
      <c r="AW409" s="1"/>
    </row>
    <row r="410" spans="1:103" s="5" customFormat="1">
      <c r="A410" s="2"/>
      <c r="B410" s="2"/>
      <c r="C410" s="2"/>
      <c r="D410" s="1"/>
      <c r="E410" s="1"/>
      <c r="F410" s="1"/>
      <c r="G410" s="3"/>
      <c r="H410" s="6"/>
      <c r="I410" s="1"/>
      <c r="J410" s="1"/>
      <c r="K410" s="7"/>
      <c r="L410" s="1"/>
      <c r="M410" s="1"/>
      <c r="N410" s="8"/>
      <c r="O410" s="1"/>
      <c r="P410" s="1"/>
      <c r="Q410" s="7"/>
      <c r="R410" s="7"/>
      <c r="S410" s="7"/>
      <c r="T410" s="9"/>
      <c r="U410" s="9"/>
      <c r="V410" s="10"/>
      <c r="W410" s="38"/>
      <c r="X410" s="38"/>
      <c r="Y410" s="38"/>
      <c r="Z410" s="38"/>
      <c r="AA410" s="38"/>
      <c r="AB410" s="38"/>
      <c r="AC410" s="38"/>
      <c r="AD410" s="38"/>
      <c r="AE410" s="38"/>
      <c r="AF410" s="3"/>
      <c r="AG410" s="39"/>
      <c r="AH410" s="39"/>
      <c r="AI410" s="39"/>
      <c r="AJ410" s="39"/>
      <c r="AK410" s="39"/>
      <c r="AL410" s="39"/>
      <c r="AM410" s="39"/>
      <c r="AN410" s="3"/>
      <c r="AO410" s="3"/>
      <c r="AP410" s="3"/>
      <c r="AQ410" s="3"/>
      <c r="AR410" s="3"/>
      <c r="AS410" s="3"/>
      <c r="AT410" s="3"/>
      <c r="AU410" s="3"/>
      <c r="AV410" s="3"/>
      <c r="AW410" s="4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</row>
    <row r="411" spans="1:103" s="5" customFormat="1">
      <c r="A411" s="2"/>
      <c r="B411" s="2"/>
      <c r="C411" s="2"/>
      <c r="D411" s="1"/>
      <c r="E411" s="1"/>
      <c r="F411" s="1"/>
      <c r="G411" s="3"/>
      <c r="H411" s="6"/>
      <c r="I411" s="1"/>
      <c r="J411" s="1"/>
      <c r="K411" s="7"/>
      <c r="L411" s="1"/>
      <c r="M411" s="1"/>
      <c r="N411" s="8"/>
      <c r="O411" s="1"/>
      <c r="P411" s="1"/>
      <c r="Q411" s="7"/>
      <c r="R411" s="7"/>
      <c r="S411" s="7"/>
      <c r="T411" s="9"/>
      <c r="U411" s="9"/>
      <c r="V411" s="10"/>
      <c r="W411" s="38"/>
      <c r="X411" s="38"/>
      <c r="Y411" s="38"/>
      <c r="Z411" s="38"/>
      <c r="AA411" s="38"/>
      <c r="AB411" s="38"/>
      <c r="AC411" s="38"/>
      <c r="AD411" s="38"/>
      <c r="AE411" s="38"/>
      <c r="AF411" s="3"/>
      <c r="AG411" s="39"/>
      <c r="AH411" s="39"/>
      <c r="AI411" s="39"/>
      <c r="AJ411" s="39"/>
      <c r="AK411" s="39"/>
      <c r="AL411" s="39"/>
      <c r="AM411" s="39"/>
      <c r="AN411" s="3"/>
      <c r="AO411" s="3"/>
      <c r="AP411" s="3"/>
      <c r="AQ411" s="3"/>
      <c r="AR411" s="3"/>
      <c r="AS411" s="3"/>
      <c r="AT411" s="3"/>
      <c r="AU411" s="3"/>
      <c r="AV411" s="3"/>
      <c r="AW411" s="4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</row>
    <row r="412" spans="1:103" s="5" customFormat="1">
      <c r="A412" s="2"/>
      <c r="B412" s="2"/>
      <c r="C412" s="2"/>
      <c r="D412" s="1"/>
      <c r="E412" s="1"/>
      <c r="F412" s="1"/>
      <c r="G412" s="3"/>
      <c r="H412" s="6"/>
      <c r="I412" s="1"/>
      <c r="J412" s="1"/>
      <c r="K412" s="7"/>
      <c r="L412" s="1"/>
      <c r="M412" s="1"/>
      <c r="N412" s="8"/>
      <c r="O412" s="1"/>
      <c r="P412" s="1"/>
      <c r="Q412" s="7"/>
      <c r="R412" s="7"/>
      <c r="S412" s="7"/>
      <c r="T412" s="9"/>
      <c r="U412" s="9"/>
      <c r="V412" s="10"/>
      <c r="W412" s="38"/>
      <c r="X412" s="38"/>
      <c r="Y412" s="38"/>
      <c r="Z412" s="38"/>
      <c r="AA412" s="38"/>
      <c r="AB412" s="38"/>
      <c r="AC412" s="38"/>
      <c r="AD412" s="38"/>
      <c r="AE412" s="38"/>
      <c r="AF412" s="3"/>
      <c r="AG412" s="39"/>
      <c r="AH412" s="39"/>
      <c r="AI412" s="39"/>
      <c r="AJ412" s="39"/>
      <c r="AK412" s="39"/>
      <c r="AL412" s="39"/>
      <c r="AM412" s="39"/>
      <c r="AN412" s="3"/>
      <c r="AO412" s="3"/>
      <c r="AP412" s="3"/>
      <c r="AQ412" s="3"/>
      <c r="AR412" s="3"/>
      <c r="AS412" s="3"/>
      <c r="AT412" s="3"/>
      <c r="AU412" s="3"/>
      <c r="AV412" s="3"/>
      <c r="AW412" s="4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</row>
    <row r="413" spans="1:103" s="5" customFormat="1">
      <c r="A413" s="2"/>
      <c r="B413" s="2"/>
      <c r="C413" s="2"/>
      <c r="D413" s="1"/>
      <c r="E413" s="1"/>
      <c r="F413" s="1"/>
      <c r="G413" s="3"/>
      <c r="H413" s="6"/>
      <c r="I413" s="1"/>
      <c r="J413" s="1"/>
      <c r="K413" s="7"/>
      <c r="L413" s="1"/>
      <c r="M413" s="1"/>
      <c r="N413" s="8"/>
      <c r="O413" s="1"/>
      <c r="P413" s="1"/>
      <c r="Q413" s="7"/>
      <c r="R413" s="7"/>
      <c r="S413" s="7"/>
      <c r="T413" s="9"/>
      <c r="U413" s="9"/>
      <c r="V413" s="10"/>
      <c r="W413" s="38"/>
      <c r="X413" s="38"/>
      <c r="Y413" s="38"/>
      <c r="Z413" s="38"/>
      <c r="AA413" s="38"/>
      <c r="AB413" s="38"/>
      <c r="AC413" s="38"/>
      <c r="AD413" s="38"/>
      <c r="AE413" s="38"/>
      <c r="AF413" s="3"/>
      <c r="AG413" s="39"/>
      <c r="AH413" s="39"/>
      <c r="AI413" s="39"/>
      <c r="AJ413" s="39"/>
      <c r="AK413" s="39"/>
      <c r="AL413" s="39"/>
      <c r="AM413" s="39"/>
      <c r="AN413" s="3"/>
      <c r="AO413" s="3"/>
      <c r="AP413" s="3"/>
      <c r="AQ413" s="3"/>
      <c r="AR413" s="3"/>
      <c r="AS413" s="3"/>
      <c r="AT413" s="3"/>
      <c r="AU413" s="3"/>
      <c r="AV413" s="3"/>
      <c r="AW413" s="4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</row>
    <row r="414" spans="1:103" s="5" customFormat="1">
      <c r="A414" s="2"/>
      <c r="B414" s="2"/>
      <c r="C414" s="2"/>
      <c r="D414" s="1"/>
      <c r="E414" s="1"/>
      <c r="F414" s="1"/>
      <c r="G414" s="3"/>
      <c r="H414" s="6"/>
      <c r="I414" s="1"/>
      <c r="J414" s="1"/>
      <c r="K414" s="7"/>
      <c r="L414" s="1"/>
      <c r="M414" s="1"/>
      <c r="N414" s="8"/>
      <c r="O414" s="1"/>
      <c r="P414" s="1"/>
      <c r="Q414" s="7"/>
      <c r="R414" s="7"/>
      <c r="S414" s="7"/>
      <c r="T414" s="9"/>
      <c r="U414" s="9"/>
      <c r="V414" s="10"/>
      <c r="W414" s="38"/>
      <c r="X414" s="38"/>
      <c r="Y414" s="38"/>
      <c r="Z414" s="38"/>
      <c r="AA414" s="38"/>
      <c r="AB414" s="38"/>
      <c r="AC414" s="38"/>
      <c r="AD414" s="38"/>
      <c r="AE414" s="38"/>
      <c r="AF414" s="3"/>
      <c r="AG414" s="39"/>
      <c r="AH414" s="39"/>
      <c r="AI414" s="39"/>
      <c r="AJ414" s="39"/>
      <c r="AK414" s="39"/>
      <c r="AL414" s="39"/>
      <c r="AM414" s="39"/>
      <c r="AN414" s="3"/>
      <c r="AO414" s="3"/>
      <c r="AP414" s="3"/>
      <c r="AQ414" s="3"/>
      <c r="AR414" s="3"/>
      <c r="AS414" s="3"/>
      <c r="AT414" s="3"/>
      <c r="AU414" s="3"/>
      <c r="AV414" s="3"/>
      <c r="AW414" s="4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</row>
    <row r="415" spans="1:103" s="5" customFormat="1">
      <c r="A415" s="2"/>
      <c r="B415" s="2"/>
      <c r="C415" s="2"/>
      <c r="D415" s="1"/>
      <c r="E415" s="1"/>
      <c r="F415" s="1"/>
      <c r="G415" s="3"/>
      <c r="H415" s="6"/>
      <c r="I415" s="1"/>
      <c r="J415" s="1"/>
      <c r="K415" s="7"/>
      <c r="L415" s="1"/>
      <c r="M415" s="1"/>
      <c r="N415" s="8"/>
      <c r="O415" s="1"/>
      <c r="P415" s="1"/>
      <c r="Q415" s="7"/>
      <c r="R415" s="7"/>
      <c r="S415" s="7"/>
      <c r="T415" s="9"/>
      <c r="U415" s="9"/>
      <c r="V415" s="10"/>
      <c r="W415" s="38"/>
      <c r="X415" s="38"/>
      <c r="Y415" s="38"/>
      <c r="Z415" s="38"/>
      <c r="AA415" s="38"/>
      <c r="AB415" s="38"/>
      <c r="AC415" s="38"/>
      <c r="AD415" s="38"/>
      <c r="AE415" s="38"/>
      <c r="AF415" s="3"/>
      <c r="AG415" s="39"/>
      <c r="AH415" s="39"/>
      <c r="AI415" s="39"/>
      <c r="AJ415" s="39"/>
      <c r="AK415" s="39"/>
      <c r="AL415" s="39"/>
      <c r="AM415" s="39"/>
      <c r="AN415" s="3"/>
      <c r="AO415" s="3"/>
      <c r="AP415" s="3"/>
      <c r="AQ415" s="3"/>
      <c r="AR415" s="3"/>
      <c r="AS415" s="3"/>
      <c r="AT415" s="3"/>
      <c r="AU415" s="3"/>
      <c r="AV415" s="3"/>
      <c r="AW415" s="4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</row>
    <row r="416" spans="1:103" s="5" customFormat="1">
      <c r="A416" s="2"/>
      <c r="B416" s="2"/>
      <c r="C416" s="2"/>
      <c r="D416" s="1"/>
      <c r="E416" s="1"/>
      <c r="F416" s="1"/>
      <c r="G416" s="3"/>
      <c r="H416" s="6"/>
      <c r="I416" s="1"/>
      <c r="J416" s="1"/>
      <c r="K416" s="7"/>
      <c r="L416" s="1"/>
      <c r="M416" s="1"/>
      <c r="N416" s="8"/>
      <c r="O416" s="1"/>
      <c r="P416" s="1"/>
      <c r="Q416" s="7"/>
      <c r="R416" s="7"/>
      <c r="S416" s="7"/>
      <c r="T416" s="9"/>
      <c r="U416" s="9"/>
      <c r="V416" s="10"/>
      <c r="W416" s="38"/>
      <c r="X416" s="38"/>
      <c r="Y416" s="38"/>
      <c r="Z416" s="38"/>
      <c r="AA416" s="38"/>
      <c r="AB416" s="38"/>
      <c r="AC416" s="38"/>
      <c r="AD416" s="38"/>
      <c r="AE416" s="38"/>
      <c r="AF416" s="3"/>
      <c r="AG416" s="39"/>
      <c r="AH416" s="39"/>
      <c r="AI416" s="39"/>
      <c r="AJ416" s="39"/>
      <c r="AK416" s="39"/>
      <c r="AL416" s="39"/>
      <c r="AM416" s="39"/>
      <c r="AN416" s="3"/>
      <c r="AO416" s="3"/>
      <c r="AP416" s="3"/>
      <c r="AQ416" s="3"/>
      <c r="AR416" s="3"/>
      <c r="AS416" s="3"/>
      <c r="AT416" s="3"/>
      <c r="AU416" s="3"/>
      <c r="AV416" s="3"/>
      <c r="AW416" s="4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</row>
    <row r="417" spans="1:103" s="5" customFormat="1">
      <c r="A417" s="2"/>
      <c r="B417" s="2"/>
      <c r="C417" s="2"/>
      <c r="D417" s="1"/>
      <c r="E417" s="1"/>
      <c r="F417" s="1"/>
      <c r="G417" s="3"/>
      <c r="H417" s="6"/>
      <c r="I417" s="1"/>
      <c r="J417" s="1"/>
      <c r="K417" s="7"/>
      <c r="L417" s="1"/>
      <c r="M417" s="1"/>
      <c r="N417" s="8"/>
      <c r="O417" s="1"/>
      <c r="P417" s="1"/>
      <c r="Q417" s="7"/>
      <c r="R417" s="7"/>
      <c r="S417" s="7"/>
      <c r="T417" s="9"/>
      <c r="U417" s="9"/>
      <c r="V417" s="10"/>
      <c r="W417" s="38"/>
      <c r="X417" s="38"/>
      <c r="Y417" s="38"/>
      <c r="Z417" s="38"/>
      <c r="AA417" s="38"/>
      <c r="AB417" s="38"/>
      <c r="AC417" s="38"/>
      <c r="AD417" s="38"/>
      <c r="AE417" s="38"/>
      <c r="AF417" s="3"/>
      <c r="AG417" s="39"/>
      <c r="AH417" s="39"/>
      <c r="AI417" s="39"/>
      <c r="AJ417" s="39"/>
      <c r="AK417" s="39"/>
      <c r="AL417" s="39"/>
      <c r="AM417" s="39"/>
      <c r="AN417" s="3"/>
      <c r="AO417" s="3"/>
      <c r="AP417" s="3"/>
      <c r="AQ417" s="3"/>
      <c r="AR417" s="3"/>
      <c r="AS417" s="3"/>
      <c r="AT417" s="3"/>
      <c r="AU417" s="3"/>
      <c r="AV417" s="3"/>
      <c r="AW417" s="4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</row>
    <row r="418" spans="1:103" s="5" customFormat="1">
      <c r="A418" s="2"/>
      <c r="B418" s="2"/>
      <c r="C418" s="2"/>
      <c r="D418" s="1"/>
      <c r="E418" s="1"/>
      <c r="F418" s="1"/>
      <c r="G418" s="3"/>
      <c r="H418" s="6"/>
      <c r="I418" s="1"/>
      <c r="J418" s="1"/>
      <c r="K418" s="7"/>
      <c r="L418" s="1"/>
      <c r="M418" s="1"/>
      <c r="N418" s="8"/>
      <c r="O418" s="1"/>
      <c r="P418" s="1"/>
      <c r="Q418" s="7"/>
      <c r="R418" s="7"/>
      <c r="S418" s="7"/>
      <c r="T418" s="9"/>
      <c r="U418" s="9"/>
      <c r="V418" s="10"/>
      <c r="W418" s="38"/>
      <c r="X418" s="38"/>
      <c r="Y418" s="38"/>
      <c r="Z418" s="38"/>
      <c r="AA418" s="38"/>
      <c r="AB418" s="38"/>
      <c r="AC418" s="38"/>
      <c r="AD418" s="38"/>
      <c r="AE418" s="38"/>
      <c r="AF418" s="3"/>
      <c r="AG418" s="39"/>
      <c r="AH418" s="39"/>
      <c r="AI418" s="39"/>
      <c r="AJ418" s="39"/>
      <c r="AK418" s="39"/>
      <c r="AL418" s="39"/>
      <c r="AM418" s="39"/>
      <c r="AN418" s="3"/>
      <c r="AO418" s="3"/>
      <c r="AP418" s="3"/>
      <c r="AQ418" s="3"/>
      <c r="AR418" s="3"/>
      <c r="AS418" s="3"/>
      <c r="AT418" s="3"/>
      <c r="AU418" s="3"/>
      <c r="AV418" s="3"/>
      <c r="AW418" s="4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</row>
    <row r="419" spans="1:103" s="5" customFormat="1">
      <c r="A419" s="2"/>
      <c r="B419" s="2"/>
      <c r="C419" s="2"/>
      <c r="D419" s="1"/>
      <c r="E419" s="1"/>
      <c r="F419" s="1"/>
      <c r="G419" s="3"/>
      <c r="H419" s="6"/>
      <c r="I419" s="1"/>
      <c r="J419" s="1"/>
      <c r="K419" s="7"/>
      <c r="L419" s="1"/>
      <c r="M419" s="1"/>
      <c r="N419" s="8"/>
      <c r="O419" s="1"/>
      <c r="P419" s="1"/>
      <c r="Q419" s="7"/>
      <c r="R419" s="7"/>
      <c r="S419" s="7"/>
      <c r="T419" s="9"/>
      <c r="U419" s="9"/>
      <c r="V419" s="10"/>
      <c r="W419" s="38"/>
      <c r="X419" s="38"/>
      <c r="Y419" s="38"/>
      <c r="Z419" s="38"/>
      <c r="AA419" s="38"/>
      <c r="AB419" s="38"/>
      <c r="AC419" s="38"/>
      <c r="AD419" s="38"/>
      <c r="AE419" s="38"/>
      <c r="AF419" s="3"/>
      <c r="AG419" s="39"/>
      <c r="AH419" s="39"/>
      <c r="AI419" s="39"/>
      <c r="AJ419" s="39"/>
      <c r="AK419" s="39"/>
      <c r="AL419" s="39"/>
      <c r="AM419" s="39"/>
      <c r="AN419" s="3"/>
      <c r="AO419" s="3"/>
      <c r="AP419" s="3"/>
      <c r="AQ419" s="3"/>
      <c r="AR419" s="3"/>
      <c r="AS419" s="3"/>
      <c r="AT419" s="3"/>
      <c r="AU419" s="3"/>
      <c r="AV419" s="3"/>
      <c r="AW419" s="4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</row>
    <row r="420" spans="1:103" s="5" customFormat="1">
      <c r="A420" s="2"/>
      <c r="B420" s="2"/>
      <c r="C420" s="2"/>
      <c r="D420" s="1"/>
      <c r="E420" s="1"/>
      <c r="F420" s="1"/>
      <c r="G420" s="3"/>
      <c r="H420" s="6"/>
      <c r="I420" s="1"/>
      <c r="J420" s="1"/>
      <c r="K420" s="7"/>
      <c r="L420" s="1"/>
      <c r="M420" s="1"/>
      <c r="N420" s="8"/>
      <c r="O420" s="1"/>
      <c r="P420" s="1"/>
      <c r="Q420" s="7"/>
      <c r="R420" s="7"/>
      <c r="S420" s="7"/>
      <c r="T420" s="9"/>
      <c r="U420" s="9"/>
      <c r="V420" s="10"/>
      <c r="W420" s="38"/>
      <c r="X420" s="38"/>
      <c r="Y420" s="38"/>
      <c r="Z420" s="38"/>
      <c r="AA420" s="38"/>
      <c r="AB420" s="38"/>
      <c r="AC420" s="38"/>
      <c r="AD420" s="38"/>
      <c r="AE420" s="38"/>
      <c r="AF420" s="3"/>
      <c r="AG420" s="39"/>
      <c r="AH420" s="39"/>
      <c r="AI420" s="39"/>
      <c r="AJ420" s="39"/>
      <c r="AK420" s="39"/>
      <c r="AL420" s="39"/>
      <c r="AM420" s="39"/>
      <c r="AN420" s="3"/>
      <c r="AO420" s="3"/>
      <c r="AP420" s="3"/>
      <c r="AQ420" s="3"/>
      <c r="AR420" s="3"/>
      <c r="AS420" s="3"/>
      <c r="AT420" s="3"/>
      <c r="AU420" s="3"/>
      <c r="AV420" s="3"/>
      <c r="AW420" s="4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</row>
    <row r="421" spans="1:103" s="5" customFormat="1">
      <c r="A421" s="2"/>
      <c r="B421" s="2"/>
      <c r="C421" s="2"/>
      <c r="D421" s="1"/>
      <c r="E421" s="1"/>
      <c r="F421" s="1"/>
      <c r="G421" s="3"/>
      <c r="H421" s="6"/>
      <c r="I421" s="1"/>
      <c r="J421" s="1"/>
      <c r="K421" s="7"/>
      <c r="L421" s="1"/>
      <c r="M421" s="1"/>
      <c r="N421" s="8"/>
      <c r="O421" s="1"/>
      <c r="P421" s="1"/>
      <c r="Q421" s="7"/>
      <c r="R421" s="7"/>
      <c r="S421" s="7"/>
      <c r="T421" s="9"/>
      <c r="U421" s="9"/>
      <c r="V421" s="10"/>
      <c r="W421" s="38"/>
      <c r="X421" s="38"/>
      <c r="Y421" s="38"/>
      <c r="Z421" s="38"/>
      <c r="AA421" s="38"/>
      <c r="AB421" s="38"/>
      <c r="AC421" s="38"/>
      <c r="AD421" s="38"/>
      <c r="AE421" s="38"/>
      <c r="AF421" s="3"/>
      <c r="AG421" s="39"/>
      <c r="AH421" s="39"/>
      <c r="AI421" s="39"/>
      <c r="AJ421" s="39"/>
      <c r="AK421" s="39"/>
      <c r="AL421" s="39"/>
      <c r="AM421" s="39"/>
      <c r="AN421" s="3"/>
      <c r="AO421" s="3"/>
      <c r="AP421" s="3"/>
      <c r="AQ421" s="3"/>
      <c r="AR421" s="3"/>
      <c r="AS421" s="3"/>
      <c r="AT421" s="3"/>
      <c r="AU421" s="3"/>
      <c r="AV421" s="3"/>
      <c r="AW421" s="4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</row>
    <row r="422" spans="1:103" s="5" customFormat="1">
      <c r="A422" s="2"/>
      <c r="B422" s="2"/>
      <c r="C422" s="2"/>
      <c r="D422" s="1"/>
      <c r="E422" s="1"/>
      <c r="F422" s="1"/>
      <c r="G422" s="3"/>
      <c r="H422" s="6"/>
      <c r="I422" s="1"/>
      <c r="J422" s="1"/>
      <c r="K422" s="7"/>
      <c r="L422" s="1"/>
      <c r="M422" s="1"/>
      <c r="N422" s="8"/>
      <c r="O422" s="1"/>
      <c r="P422" s="1"/>
      <c r="Q422" s="7"/>
      <c r="R422" s="7"/>
      <c r="S422" s="7"/>
      <c r="T422" s="9"/>
      <c r="U422" s="9"/>
      <c r="V422" s="10"/>
      <c r="W422" s="38"/>
      <c r="X422" s="38"/>
      <c r="Y422" s="38"/>
      <c r="Z422" s="38"/>
      <c r="AA422" s="38"/>
      <c r="AB422" s="38"/>
      <c r="AC422" s="38"/>
      <c r="AD422" s="38"/>
      <c r="AE422" s="38"/>
      <c r="AF422" s="3"/>
      <c r="AG422" s="39"/>
      <c r="AH422" s="39"/>
      <c r="AI422" s="39"/>
      <c r="AJ422" s="39"/>
      <c r="AK422" s="39"/>
      <c r="AL422" s="39"/>
      <c r="AM422" s="39"/>
      <c r="AN422" s="3"/>
      <c r="AO422" s="3"/>
      <c r="AP422" s="3"/>
      <c r="AQ422" s="3"/>
      <c r="AR422" s="3"/>
      <c r="AS422" s="3"/>
      <c r="AT422" s="3"/>
      <c r="AU422" s="3"/>
      <c r="AV422" s="3"/>
      <c r="AW422" s="4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</row>
    <row r="423" spans="1:103" s="5" customFormat="1">
      <c r="A423" s="2"/>
      <c r="B423" s="2"/>
      <c r="C423" s="2"/>
      <c r="D423" s="1"/>
      <c r="E423" s="1"/>
      <c r="F423" s="1"/>
      <c r="G423" s="3"/>
      <c r="H423" s="6"/>
      <c r="I423" s="1"/>
      <c r="J423" s="1"/>
      <c r="K423" s="7"/>
      <c r="L423" s="1"/>
      <c r="M423" s="1"/>
      <c r="N423" s="8"/>
      <c r="O423" s="1"/>
      <c r="P423" s="1"/>
      <c r="Q423" s="7"/>
      <c r="R423" s="7"/>
      <c r="S423" s="7"/>
      <c r="T423" s="9"/>
      <c r="U423" s="9"/>
      <c r="V423" s="10"/>
      <c r="W423" s="38"/>
      <c r="X423" s="38"/>
      <c r="Y423" s="38"/>
      <c r="Z423" s="38"/>
      <c r="AA423" s="38"/>
      <c r="AB423" s="38"/>
      <c r="AC423" s="38"/>
      <c r="AD423" s="38"/>
      <c r="AE423" s="38"/>
      <c r="AF423" s="3"/>
      <c r="AG423" s="39"/>
      <c r="AH423" s="39"/>
      <c r="AI423" s="39"/>
      <c r="AJ423" s="39"/>
      <c r="AK423" s="39"/>
      <c r="AL423" s="39"/>
      <c r="AM423" s="39"/>
      <c r="AN423" s="3"/>
      <c r="AO423" s="3"/>
      <c r="AP423" s="3"/>
      <c r="AQ423" s="3"/>
      <c r="AR423" s="3"/>
      <c r="AS423" s="3"/>
      <c r="AT423" s="3"/>
      <c r="AU423" s="3"/>
      <c r="AV423" s="3"/>
      <c r="AW423" s="4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</row>
    <row r="424" spans="1:103" s="5" customFormat="1">
      <c r="A424" s="2"/>
      <c r="B424" s="2"/>
      <c r="C424" s="2"/>
      <c r="D424" s="1"/>
      <c r="E424" s="1"/>
      <c r="F424" s="1"/>
      <c r="G424" s="3"/>
      <c r="H424" s="6"/>
      <c r="I424" s="1"/>
      <c r="J424" s="1"/>
      <c r="K424" s="7"/>
      <c r="L424" s="1"/>
      <c r="M424" s="1"/>
      <c r="N424" s="8"/>
      <c r="O424" s="1"/>
      <c r="P424" s="1"/>
      <c r="Q424" s="7"/>
      <c r="R424" s="7"/>
      <c r="S424" s="7"/>
      <c r="T424" s="9"/>
      <c r="U424" s="9"/>
      <c r="V424" s="10"/>
      <c r="W424" s="38"/>
      <c r="X424" s="38"/>
      <c r="Y424" s="38"/>
      <c r="Z424" s="38"/>
      <c r="AA424" s="38"/>
      <c r="AB424" s="38"/>
      <c r="AC424" s="38"/>
      <c r="AD424" s="38"/>
      <c r="AE424" s="38"/>
      <c r="AF424" s="3"/>
      <c r="AG424" s="39"/>
      <c r="AH424" s="39"/>
      <c r="AI424" s="39"/>
      <c r="AJ424" s="39"/>
      <c r="AK424" s="39"/>
      <c r="AL424" s="39"/>
      <c r="AM424" s="39"/>
      <c r="AN424" s="3"/>
      <c r="AO424" s="3"/>
      <c r="AP424" s="3"/>
      <c r="AQ424" s="3"/>
      <c r="AR424" s="3"/>
      <c r="AS424" s="3"/>
      <c r="AT424" s="3"/>
      <c r="AU424" s="3"/>
      <c r="AV424" s="3"/>
      <c r="AW424" s="4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</row>
    <row r="425" spans="1:103" s="5" customFormat="1">
      <c r="A425" s="2"/>
      <c r="B425" s="2"/>
      <c r="C425" s="2"/>
      <c r="D425" s="1"/>
      <c r="E425" s="1"/>
      <c r="F425" s="1"/>
      <c r="G425" s="3"/>
      <c r="H425" s="6"/>
      <c r="I425" s="1"/>
      <c r="J425" s="1"/>
      <c r="K425" s="7"/>
      <c r="L425" s="1"/>
      <c r="M425" s="1"/>
      <c r="N425" s="8"/>
      <c r="O425" s="1"/>
      <c r="P425" s="1"/>
      <c r="Q425" s="7"/>
      <c r="R425" s="7"/>
      <c r="S425" s="7"/>
      <c r="T425" s="9"/>
      <c r="U425" s="9"/>
      <c r="V425" s="10"/>
      <c r="W425" s="38"/>
      <c r="X425" s="38"/>
      <c r="Y425" s="38"/>
      <c r="Z425" s="38"/>
      <c r="AA425" s="38"/>
      <c r="AB425" s="38"/>
      <c r="AC425" s="38"/>
      <c r="AD425" s="38"/>
      <c r="AE425" s="38"/>
      <c r="AF425" s="3"/>
      <c r="AG425" s="39"/>
      <c r="AH425" s="39"/>
      <c r="AI425" s="39"/>
      <c r="AJ425" s="39"/>
      <c r="AK425" s="39"/>
      <c r="AL425" s="39"/>
      <c r="AM425" s="39"/>
      <c r="AN425" s="3"/>
      <c r="AO425" s="3"/>
      <c r="AP425" s="3"/>
      <c r="AQ425" s="3"/>
      <c r="AR425" s="3"/>
      <c r="AS425" s="3"/>
      <c r="AT425" s="3"/>
      <c r="AU425" s="3"/>
      <c r="AV425" s="3"/>
      <c r="AW425" s="4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</row>
    <row r="426" spans="1:103" s="5" customFormat="1">
      <c r="A426" s="2"/>
      <c r="B426" s="2"/>
      <c r="C426" s="2"/>
      <c r="D426" s="1"/>
      <c r="E426" s="1"/>
      <c r="F426" s="1"/>
      <c r="G426" s="3"/>
      <c r="H426" s="6"/>
      <c r="I426" s="1"/>
      <c r="J426" s="1"/>
      <c r="K426" s="7"/>
      <c r="L426" s="1"/>
      <c r="M426" s="1"/>
      <c r="N426" s="8"/>
      <c r="O426" s="1"/>
      <c r="P426" s="1"/>
      <c r="Q426" s="7"/>
      <c r="R426" s="7"/>
      <c r="S426" s="7"/>
      <c r="T426" s="9"/>
      <c r="U426" s="9"/>
      <c r="V426" s="10"/>
      <c r="W426" s="38"/>
      <c r="X426" s="38"/>
      <c r="Y426" s="38"/>
      <c r="Z426" s="38"/>
      <c r="AA426" s="38"/>
      <c r="AB426" s="38"/>
      <c r="AC426" s="38"/>
      <c r="AD426" s="38"/>
      <c r="AE426" s="38"/>
      <c r="AF426" s="3"/>
      <c r="AG426" s="39"/>
      <c r="AH426" s="39"/>
      <c r="AI426" s="39"/>
      <c r="AJ426" s="39"/>
      <c r="AK426" s="39"/>
      <c r="AL426" s="39"/>
      <c r="AM426" s="39"/>
      <c r="AN426" s="3"/>
      <c r="AO426" s="3"/>
      <c r="AP426" s="3"/>
      <c r="AQ426" s="3"/>
      <c r="AR426" s="3"/>
      <c r="AS426" s="3"/>
      <c r="AT426" s="3"/>
      <c r="AU426" s="3"/>
      <c r="AV426" s="3"/>
      <c r="AW426" s="4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</row>
    <row r="427" spans="1:103" s="5" customFormat="1">
      <c r="A427" s="2"/>
      <c r="B427" s="2"/>
      <c r="C427" s="2"/>
      <c r="D427" s="1"/>
      <c r="E427" s="1"/>
      <c r="F427" s="1"/>
      <c r="G427" s="3"/>
      <c r="H427" s="6"/>
      <c r="I427" s="1"/>
      <c r="J427" s="1"/>
      <c r="K427" s="7"/>
      <c r="L427" s="1"/>
      <c r="M427" s="1"/>
      <c r="N427" s="8"/>
      <c r="O427" s="1"/>
      <c r="P427" s="1"/>
      <c r="Q427" s="7"/>
      <c r="R427" s="7"/>
      <c r="S427" s="7"/>
      <c r="T427" s="9"/>
      <c r="U427" s="9"/>
      <c r="V427" s="10"/>
      <c r="W427" s="38"/>
      <c r="X427" s="38"/>
      <c r="Y427" s="38"/>
      <c r="Z427" s="38"/>
      <c r="AA427" s="38"/>
      <c r="AB427" s="38"/>
      <c r="AC427" s="38"/>
      <c r="AD427" s="38"/>
      <c r="AE427" s="38"/>
      <c r="AF427" s="3"/>
      <c r="AG427" s="39"/>
      <c r="AH427" s="39"/>
      <c r="AI427" s="39"/>
      <c r="AJ427" s="39"/>
      <c r="AK427" s="39"/>
      <c r="AL427" s="39"/>
      <c r="AM427" s="39"/>
      <c r="AN427" s="3"/>
      <c r="AO427" s="3"/>
      <c r="AP427" s="3"/>
      <c r="AQ427" s="3"/>
      <c r="AR427" s="3"/>
      <c r="AS427" s="3"/>
      <c r="AT427" s="3"/>
      <c r="AU427" s="3"/>
      <c r="AV427" s="3"/>
      <c r="AW427" s="4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</row>
    <row r="428" spans="1:103" s="5" customFormat="1">
      <c r="A428" s="2"/>
      <c r="B428" s="2"/>
      <c r="C428" s="2"/>
      <c r="D428" s="1"/>
      <c r="E428" s="1"/>
      <c r="F428" s="1"/>
      <c r="G428" s="3"/>
      <c r="H428" s="6"/>
      <c r="I428" s="1"/>
      <c r="J428" s="1"/>
      <c r="K428" s="7"/>
      <c r="L428" s="1"/>
      <c r="M428" s="1"/>
      <c r="N428" s="8"/>
      <c r="O428" s="1"/>
      <c r="P428" s="1"/>
      <c r="Q428" s="7"/>
      <c r="R428" s="7"/>
      <c r="S428" s="7"/>
      <c r="T428" s="9"/>
      <c r="U428" s="9"/>
      <c r="V428" s="10"/>
      <c r="W428" s="38"/>
      <c r="X428" s="38"/>
      <c r="Y428" s="38"/>
      <c r="Z428" s="38"/>
      <c r="AA428" s="38"/>
      <c r="AB428" s="38"/>
      <c r="AC428" s="38"/>
      <c r="AD428" s="38"/>
      <c r="AE428" s="38"/>
      <c r="AF428" s="3"/>
      <c r="AG428" s="39"/>
      <c r="AH428" s="39"/>
      <c r="AI428" s="39"/>
      <c r="AJ428" s="39"/>
      <c r="AK428" s="39"/>
      <c r="AL428" s="39"/>
      <c r="AM428" s="39"/>
      <c r="AN428" s="3"/>
      <c r="AO428" s="3"/>
      <c r="AP428" s="3"/>
      <c r="AQ428" s="3"/>
      <c r="AR428" s="3"/>
      <c r="AS428" s="3"/>
      <c r="AT428" s="3"/>
      <c r="AU428" s="3"/>
      <c r="AV428" s="3"/>
      <c r="AW428" s="4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</row>
    <row r="429" spans="1:103" s="5" customFormat="1">
      <c r="A429" s="2"/>
      <c r="B429" s="2"/>
      <c r="C429" s="2"/>
      <c r="D429" s="1"/>
      <c r="E429" s="1"/>
      <c r="F429" s="1"/>
      <c r="G429" s="3"/>
      <c r="H429" s="6"/>
      <c r="I429" s="1"/>
      <c r="J429" s="1"/>
      <c r="K429" s="7"/>
      <c r="L429" s="1"/>
      <c r="M429" s="1"/>
      <c r="N429" s="8"/>
      <c r="O429" s="1"/>
      <c r="P429" s="1"/>
      <c r="Q429" s="7"/>
      <c r="R429" s="7"/>
      <c r="S429" s="7"/>
      <c r="T429" s="9"/>
      <c r="U429" s="9"/>
      <c r="V429" s="10"/>
      <c r="W429" s="38"/>
      <c r="X429" s="38"/>
      <c r="Y429" s="38"/>
      <c r="Z429" s="38"/>
      <c r="AA429" s="38"/>
      <c r="AB429" s="38"/>
      <c r="AC429" s="38"/>
      <c r="AD429" s="38"/>
      <c r="AE429" s="38"/>
      <c r="AF429" s="3"/>
      <c r="AG429" s="39"/>
      <c r="AH429" s="39"/>
      <c r="AI429" s="39"/>
      <c r="AJ429" s="39"/>
      <c r="AK429" s="39"/>
      <c r="AL429" s="39"/>
      <c r="AM429" s="39"/>
      <c r="AN429" s="3"/>
      <c r="AO429" s="3"/>
      <c r="AP429" s="3"/>
      <c r="AQ429" s="3"/>
      <c r="AR429" s="3"/>
      <c r="AS429" s="3"/>
      <c r="AT429" s="3"/>
      <c r="AU429" s="3"/>
      <c r="AV429" s="3"/>
      <c r="AW429" s="4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</row>
    <row r="430" spans="1:103" s="5" customFormat="1">
      <c r="A430" s="2"/>
      <c r="B430" s="2"/>
      <c r="C430" s="2"/>
      <c r="D430" s="1"/>
      <c r="E430" s="1"/>
      <c r="F430" s="1"/>
      <c r="G430" s="3"/>
      <c r="H430" s="6"/>
      <c r="I430" s="1"/>
      <c r="J430" s="1"/>
      <c r="K430" s="7"/>
      <c r="L430" s="1"/>
      <c r="M430" s="1"/>
      <c r="N430" s="8"/>
      <c r="O430" s="1"/>
      <c r="P430" s="1"/>
      <c r="Q430" s="7"/>
      <c r="R430" s="7"/>
      <c r="S430" s="7"/>
      <c r="T430" s="9"/>
      <c r="U430" s="9"/>
      <c r="V430" s="10"/>
      <c r="W430" s="38"/>
      <c r="X430" s="38"/>
      <c r="Y430" s="38"/>
      <c r="Z430" s="38"/>
      <c r="AA430" s="38"/>
      <c r="AB430" s="38"/>
      <c r="AC430" s="38"/>
      <c r="AD430" s="38"/>
      <c r="AE430" s="38"/>
      <c r="AF430" s="3"/>
      <c r="AG430" s="39"/>
      <c r="AH430" s="39"/>
      <c r="AI430" s="39"/>
      <c r="AJ430" s="39"/>
      <c r="AK430" s="39"/>
      <c r="AL430" s="39"/>
      <c r="AM430" s="39"/>
      <c r="AN430" s="3"/>
      <c r="AO430" s="3"/>
      <c r="AP430" s="3"/>
      <c r="AQ430" s="3"/>
      <c r="AR430" s="3"/>
      <c r="AS430" s="3"/>
      <c r="AT430" s="3"/>
      <c r="AU430" s="3"/>
      <c r="AV430" s="3"/>
      <c r="AW430" s="4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</row>
    <row r="431" spans="1:103" s="5" customFormat="1">
      <c r="A431" s="2"/>
      <c r="B431" s="2"/>
      <c r="C431" s="2"/>
      <c r="D431" s="1"/>
      <c r="E431" s="1"/>
      <c r="F431" s="1"/>
      <c r="G431" s="3"/>
      <c r="H431" s="6"/>
      <c r="I431" s="1"/>
      <c r="J431" s="1"/>
      <c r="K431" s="7"/>
      <c r="L431" s="1"/>
      <c r="M431" s="1"/>
      <c r="N431" s="8"/>
      <c r="O431" s="1"/>
      <c r="P431" s="1"/>
      <c r="Q431" s="7"/>
      <c r="R431" s="7"/>
      <c r="S431" s="7"/>
      <c r="T431" s="9"/>
      <c r="U431" s="9"/>
      <c r="V431" s="10"/>
      <c r="W431" s="38"/>
      <c r="X431" s="38"/>
      <c r="Y431" s="38"/>
      <c r="Z431" s="38"/>
      <c r="AA431" s="38"/>
      <c r="AB431" s="38"/>
      <c r="AC431" s="38"/>
      <c r="AD431" s="38"/>
      <c r="AE431" s="38"/>
      <c r="AF431" s="3"/>
      <c r="AG431" s="39"/>
      <c r="AH431" s="39"/>
      <c r="AI431" s="39"/>
      <c r="AJ431" s="39"/>
      <c r="AK431" s="39"/>
      <c r="AL431" s="39"/>
      <c r="AM431" s="39"/>
      <c r="AN431" s="3"/>
      <c r="AO431" s="3"/>
      <c r="AP431" s="3"/>
      <c r="AQ431" s="3"/>
      <c r="AR431" s="3"/>
      <c r="AS431" s="3"/>
      <c r="AT431" s="3"/>
      <c r="AU431" s="3"/>
      <c r="AV431" s="3"/>
      <c r="AW431" s="4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</row>
    <row r="432" spans="1:103" s="5" customFormat="1">
      <c r="A432" s="2"/>
      <c r="B432" s="2"/>
      <c r="C432" s="2"/>
      <c r="D432" s="1"/>
      <c r="E432" s="1"/>
      <c r="F432" s="1"/>
      <c r="G432" s="3"/>
      <c r="H432" s="6"/>
      <c r="I432" s="1"/>
      <c r="J432" s="1"/>
      <c r="K432" s="7"/>
      <c r="L432" s="1"/>
      <c r="M432" s="1"/>
      <c r="N432" s="8"/>
      <c r="O432" s="1"/>
      <c r="P432" s="1"/>
      <c r="Q432" s="7"/>
      <c r="R432" s="7"/>
      <c r="S432" s="7"/>
      <c r="T432" s="9"/>
      <c r="U432" s="9"/>
      <c r="V432" s="10"/>
      <c r="W432" s="38"/>
      <c r="X432" s="38"/>
      <c r="Y432" s="38"/>
      <c r="Z432" s="38"/>
      <c r="AA432" s="38"/>
      <c r="AB432" s="38"/>
      <c r="AC432" s="38"/>
      <c r="AD432" s="38"/>
      <c r="AE432" s="38"/>
      <c r="AF432" s="3"/>
      <c r="AG432" s="39"/>
      <c r="AH432" s="39"/>
      <c r="AI432" s="39"/>
      <c r="AJ432" s="39"/>
      <c r="AK432" s="39"/>
      <c r="AL432" s="39"/>
      <c r="AM432" s="39"/>
      <c r="AN432" s="3"/>
      <c r="AO432" s="3"/>
      <c r="AP432" s="3"/>
      <c r="AQ432" s="3"/>
      <c r="AR432" s="3"/>
      <c r="AS432" s="3"/>
      <c r="AT432" s="3"/>
      <c r="AU432" s="3"/>
      <c r="AV432" s="3"/>
      <c r="AW432" s="4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</row>
    <row r="433" spans="1:103" s="5" customFormat="1">
      <c r="A433" s="2"/>
      <c r="B433" s="2"/>
      <c r="C433" s="2"/>
      <c r="D433" s="1"/>
      <c r="E433" s="1"/>
      <c r="F433" s="1"/>
      <c r="G433" s="3"/>
      <c r="H433" s="6"/>
      <c r="I433" s="1"/>
      <c r="J433" s="1"/>
      <c r="K433" s="7"/>
      <c r="L433" s="1"/>
      <c r="M433" s="1"/>
      <c r="N433" s="8"/>
      <c r="O433" s="1"/>
      <c r="P433" s="1"/>
      <c r="Q433" s="7"/>
      <c r="R433" s="7"/>
      <c r="S433" s="7"/>
      <c r="T433" s="9"/>
      <c r="U433" s="9"/>
      <c r="V433" s="10"/>
      <c r="W433" s="38"/>
      <c r="X433" s="38"/>
      <c r="Y433" s="38"/>
      <c r="Z433" s="38"/>
      <c r="AA433" s="38"/>
      <c r="AB433" s="38"/>
      <c r="AC433" s="38"/>
      <c r="AD433" s="38"/>
      <c r="AE433" s="38"/>
      <c r="AF433" s="3"/>
      <c r="AG433" s="39"/>
      <c r="AH433" s="39"/>
      <c r="AI433" s="39"/>
      <c r="AJ433" s="39"/>
      <c r="AK433" s="39"/>
      <c r="AL433" s="39"/>
      <c r="AM433" s="39"/>
      <c r="AN433" s="3"/>
      <c r="AO433" s="3"/>
      <c r="AP433" s="3"/>
      <c r="AQ433" s="3"/>
      <c r="AR433" s="3"/>
      <c r="AS433" s="3"/>
      <c r="AT433" s="3"/>
      <c r="AU433" s="3"/>
      <c r="AV433" s="3"/>
      <c r="AW433" s="4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</row>
    <row r="434" spans="1:103" s="5" customFormat="1">
      <c r="A434" s="2"/>
      <c r="B434" s="2"/>
      <c r="C434" s="2"/>
      <c r="D434" s="1"/>
      <c r="E434" s="1"/>
      <c r="F434" s="1"/>
      <c r="G434" s="3"/>
      <c r="H434" s="6"/>
      <c r="I434" s="1"/>
      <c r="J434" s="1"/>
      <c r="K434" s="7"/>
      <c r="L434" s="1"/>
      <c r="M434" s="1"/>
      <c r="N434" s="8"/>
      <c r="O434" s="1"/>
      <c r="P434" s="1"/>
      <c r="Q434" s="7"/>
      <c r="R434" s="7"/>
      <c r="S434" s="7"/>
      <c r="T434" s="9"/>
      <c r="U434" s="9"/>
      <c r="V434" s="10"/>
      <c r="W434" s="38"/>
      <c r="X434" s="38"/>
      <c r="Y434" s="38"/>
      <c r="Z434" s="38"/>
      <c r="AA434" s="38"/>
      <c r="AB434" s="38"/>
      <c r="AC434" s="38"/>
      <c r="AD434" s="38"/>
      <c r="AE434" s="38"/>
      <c r="AF434" s="3"/>
      <c r="AG434" s="39"/>
      <c r="AH434" s="39"/>
      <c r="AI434" s="39"/>
      <c r="AJ434" s="39"/>
      <c r="AK434" s="39"/>
      <c r="AL434" s="39"/>
      <c r="AM434" s="39"/>
      <c r="AN434" s="3"/>
      <c r="AO434" s="3"/>
      <c r="AP434" s="3"/>
      <c r="AQ434" s="3"/>
      <c r="AR434" s="3"/>
      <c r="AS434" s="3"/>
      <c r="AT434" s="3"/>
      <c r="AU434" s="3"/>
      <c r="AV434" s="3"/>
      <c r="AW434" s="4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</row>
    <row r="435" spans="1:103" s="5" customFormat="1">
      <c r="A435" s="2"/>
      <c r="B435" s="2"/>
      <c r="C435" s="2"/>
      <c r="D435" s="1"/>
      <c r="E435" s="1"/>
      <c r="F435" s="1"/>
      <c r="G435" s="3"/>
      <c r="H435" s="6"/>
      <c r="I435" s="1"/>
      <c r="J435" s="1"/>
      <c r="K435" s="7"/>
      <c r="L435" s="1"/>
      <c r="M435" s="1"/>
      <c r="N435" s="8"/>
      <c r="O435" s="1"/>
      <c r="P435" s="1"/>
      <c r="Q435" s="7"/>
      <c r="R435" s="7"/>
      <c r="S435" s="7"/>
      <c r="T435" s="9"/>
      <c r="U435" s="9"/>
      <c r="V435" s="10"/>
      <c r="W435" s="38"/>
      <c r="X435" s="38"/>
      <c r="Y435" s="38"/>
      <c r="Z435" s="38"/>
      <c r="AA435" s="38"/>
      <c r="AB435" s="38"/>
      <c r="AC435" s="38"/>
      <c r="AD435" s="38"/>
      <c r="AE435" s="38"/>
      <c r="AF435" s="3"/>
      <c r="AG435" s="39"/>
      <c r="AH435" s="39"/>
      <c r="AI435" s="39"/>
      <c r="AJ435" s="39"/>
      <c r="AK435" s="39"/>
      <c r="AL435" s="39"/>
      <c r="AM435" s="39"/>
      <c r="AN435" s="3"/>
      <c r="AO435" s="3"/>
      <c r="AP435" s="3"/>
      <c r="AQ435" s="3"/>
      <c r="AR435" s="3"/>
      <c r="AS435" s="3"/>
      <c r="AT435" s="3"/>
      <c r="AU435" s="3"/>
      <c r="AV435" s="3"/>
      <c r="AW435" s="4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</row>
    <row r="436" spans="1:103" s="5" customFormat="1">
      <c r="A436" s="2"/>
      <c r="B436" s="2"/>
      <c r="C436" s="2"/>
      <c r="D436" s="1"/>
      <c r="E436" s="1"/>
      <c r="F436" s="1"/>
      <c r="G436" s="3"/>
      <c r="H436" s="6"/>
      <c r="I436" s="1"/>
      <c r="J436" s="1"/>
      <c r="K436" s="7"/>
      <c r="L436" s="1"/>
      <c r="M436" s="1"/>
      <c r="N436" s="8"/>
      <c r="O436" s="1"/>
      <c r="P436" s="1"/>
      <c r="Q436" s="7"/>
      <c r="R436" s="7"/>
      <c r="S436" s="7"/>
      <c r="T436" s="9"/>
      <c r="U436" s="9"/>
      <c r="V436" s="10"/>
      <c r="W436" s="38"/>
      <c r="X436" s="38"/>
      <c r="Y436" s="38"/>
      <c r="Z436" s="38"/>
      <c r="AA436" s="38"/>
      <c r="AB436" s="38"/>
      <c r="AC436" s="38"/>
      <c r="AD436" s="38"/>
      <c r="AE436" s="38"/>
      <c r="AF436" s="3"/>
      <c r="AG436" s="39"/>
      <c r="AH436" s="39"/>
      <c r="AI436" s="39"/>
      <c r="AJ436" s="39"/>
      <c r="AK436" s="39"/>
      <c r="AL436" s="39"/>
      <c r="AM436" s="39"/>
      <c r="AN436" s="3"/>
      <c r="AO436" s="3"/>
      <c r="AP436" s="3"/>
      <c r="AQ436" s="3"/>
      <c r="AR436" s="3"/>
      <c r="AS436" s="3"/>
      <c r="AT436" s="3"/>
      <c r="AU436" s="3"/>
      <c r="AV436" s="3"/>
      <c r="AW436" s="4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</row>
    <row r="437" spans="1:103" s="5" customFormat="1">
      <c r="A437" s="2"/>
      <c r="B437" s="2"/>
      <c r="C437" s="2"/>
      <c r="D437" s="1"/>
      <c r="E437" s="1"/>
      <c r="F437" s="1"/>
      <c r="G437" s="3"/>
      <c r="H437" s="6"/>
      <c r="I437" s="1"/>
      <c r="J437" s="1"/>
      <c r="K437" s="7"/>
      <c r="L437" s="1"/>
      <c r="M437" s="1"/>
      <c r="N437" s="8"/>
      <c r="O437" s="1"/>
      <c r="P437" s="1"/>
      <c r="Q437" s="7"/>
      <c r="R437" s="7"/>
      <c r="S437" s="7"/>
      <c r="T437" s="9"/>
      <c r="U437" s="9"/>
      <c r="V437" s="10"/>
      <c r="W437" s="38"/>
      <c r="X437" s="38"/>
      <c r="Y437" s="38"/>
      <c r="Z437" s="38"/>
      <c r="AA437" s="38"/>
      <c r="AB437" s="38"/>
      <c r="AC437" s="38"/>
      <c r="AD437" s="38"/>
      <c r="AE437" s="38"/>
      <c r="AF437" s="3"/>
      <c r="AG437" s="39"/>
      <c r="AH437" s="39"/>
      <c r="AI437" s="39"/>
      <c r="AJ437" s="39"/>
      <c r="AK437" s="39"/>
      <c r="AL437" s="39"/>
      <c r="AM437" s="39"/>
      <c r="AN437" s="3"/>
      <c r="AO437" s="3"/>
      <c r="AP437" s="3"/>
      <c r="AQ437" s="3"/>
      <c r="AR437" s="3"/>
      <c r="AS437" s="3"/>
      <c r="AT437" s="3"/>
      <c r="AU437" s="3"/>
      <c r="AV437" s="3"/>
      <c r="AW437" s="4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</row>
    <row r="438" spans="1:103" s="5" customFormat="1">
      <c r="A438" s="2"/>
      <c r="B438" s="2"/>
      <c r="C438" s="2"/>
      <c r="D438" s="1"/>
      <c r="E438" s="1"/>
      <c r="F438" s="1"/>
      <c r="G438" s="3"/>
      <c r="H438" s="6"/>
      <c r="I438" s="1"/>
      <c r="J438" s="1"/>
      <c r="K438" s="7"/>
      <c r="L438" s="1"/>
      <c r="M438" s="1"/>
      <c r="N438" s="8"/>
      <c r="O438" s="1"/>
      <c r="P438" s="1"/>
      <c r="Q438" s="7"/>
      <c r="R438" s="7"/>
      <c r="S438" s="7"/>
      <c r="T438" s="9"/>
      <c r="U438" s="9"/>
      <c r="V438" s="10"/>
      <c r="W438" s="38"/>
      <c r="X438" s="38"/>
      <c r="Y438" s="38"/>
      <c r="Z438" s="38"/>
      <c r="AA438" s="38"/>
      <c r="AB438" s="38"/>
      <c r="AC438" s="38"/>
      <c r="AD438" s="38"/>
      <c r="AE438" s="38"/>
      <c r="AF438" s="3"/>
      <c r="AG438" s="39"/>
      <c r="AH438" s="39"/>
      <c r="AI438" s="39"/>
      <c r="AJ438" s="39"/>
      <c r="AK438" s="39"/>
      <c r="AL438" s="39"/>
      <c r="AM438" s="39"/>
      <c r="AN438" s="3"/>
      <c r="AO438" s="3"/>
      <c r="AP438" s="3"/>
      <c r="AQ438" s="3"/>
      <c r="AR438" s="3"/>
      <c r="AS438" s="3"/>
      <c r="AT438" s="3"/>
      <c r="AU438" s="3"/>
      <c r="AV438" s="3"/>
      <c r="AW438" s="4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</row>
    <row r="439" spans="1:103" s="5" customFormat="1">
      <c r="A439" s="2"/>
      <c r="B439" s="2"/>
      <c r="C439" s="2"/>
      <c r="D439" s="1"/>
      <c r="E439" s="1"/>
      <c r="F439" s="1"/>
      <c r="G439" s="3"/>
      <c r="H439" s="6"/>
      <c r="I439" s="1"/>
      <c r="J439" s="1"/>
      <c r="K439" s="7"/>
      <c r="L439" s="1"/>
      <c r="M439" s="1"/>
      <c r="N439" s="8"/>
      <c r="O439" s="1"/>
      <c r="P439" s="1"/>
      <c r="Q439" s="7"/>
      <c r="R439" s="7"/>
      <c r="S439" s="7"/>
      <c r="T439" s="9"/>
      <c r="U439" s="9"/>
      <c r="V439" s="10"/>
      <c r="W439" s="38"/>
      <c r="X439" s="38"/>
      <c r="Y439" s="38"/>
      <c r="Z439" s="38"/>
      <c r="AA439" s="38"/>
      <c r="AB439" s="38"/>
      <c r="AC439" s="38"/>
      <c r="AD439" s="38"/>
      <c r="AE439" s="38"/>
      <c r="AF439" s="3"/>
      <c r="AG439" s="39"/>
      <c r="AH439" s="39"/>
      <c r="AI439" s="39"/>
      <c r="AJ439" s="39"/>
      <c r="AK439" s="39"/>
      <c r="AL439" s="39"/>
      <c r="AM439" s="39"/>
      <c r="AN439" s="3"/>
      <c r="AO439" s="3"/>
      <c r="AP439" s="3"/>
      <c r="AQ439" s="3"/>
      <c r="AR439" s="3"/>
      <c r="AS439" s="3"/>
      <c r="AT439" s="3"/>
      <c r="AU439" s="3"/>
      <c r="AV439" s="3"/>
      <c r="AW439" s="4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</row>
    <row r="440" spans="1:103" s="5" customFormat="1">
      <c r="A440" s="2"/>
      <c r="B440" s="2"/>
      <c r="C440" s="2"/>
      <c r="D440" s="1"/>
      <c r="E440" s="1"/>
      <c r="F440" s="1"/>
      <c r="G440" s="3"/>
      <c r="H440" s="6"/>
      <c r="I440" s="1"/>
      <c r="J440" s="1"/>
      <c r="K440" s="7"/>
      <c r="L440" s="1"/>
      <c r="M440" s="1"/>
      <c r="N440" s="8"/>
      <c r="O440" s="1"/>
      <c r="P440" s="1"/>
      <c r="Q440" s="7"/>
      <c r="R440" s="7"/>
      <c r="S440" s="7"/>
      <c r="T440" s="9"/>
      <c r="U440" s="9"/>
      <c r="V440" s="10"/>
      <c r="W440" s="38"/>
      <c r="X440" s="38"/>
      <c r="Y440" s="38"/>
      <c r="Z440" s="38"/>
      <c r="AA440" s="38"/>
      <c r="AB440" s="38"/>
      <c r="AC440" s="38"/>
      <c r="AD440" s="38"/>
      <c r="AE440" s="38"/>
      <c r="AF440" s="3"/>
      <c r="AG440" s="39"/>
      <c r="AH440" s="39"/>
      <c r="AI440" s="39"/>
      <c r="AJ440" s="39"/>
      <c r="AK440" s="39"/>
      <c r="AL440" s="39"/>
      <c r="AM440" s="39"/>
      <c r="AN440" s="3"/>
      <c r="AO440" s="3"/>
      <c r="AP440" s="3"/>
      <c r="AQ440" s="3"/>
      <c r="AR440" s="3"/>
      <c r="AS440" s="3"/>
      <c r="AT440" s="3"/>
      <c r="AU440" s="3"/>
      <c r="AV440" s="3"/>
      <c r="AW440" s="4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</row>
    <row r="441" spans="1:103" s="5" customFormat="1">
      <c r="A441" s="2"/>
      <c r="B441" s="2"/>
      <c r="C441" s="2"/>
      <c r="D441" s="1"/>
      <c r="E441" s="1"/>
      <c r="F441" s="1"/>
      <c r="G441" s="3"/>
      <c r="H441" s="6"/>
      <c r="I441" s="1"/>
      <c r="J441" s="1"/>
      <c r="K441" s="7"/>
      <c r="L441" s="1"/>
      <c r="M441" s="1"/>
      <c r="N441" s="8"/>
      <c r="O441" s="1"/>
      <c r="P441" s="1"/>
      <c r="Q441" s="7"/>
      <c r="R441" s="7"/>
      <c r="S441" s="7"/>
      <c r="T441" s="9"/>
      <c r="U441" s="9"/>
      <c r="V441" s="10"/>
      <c r="W441" s="38"/>
      <c r="X441" s="38"/>
      <c r="Y441" s="38"/>
      <c r="Z441" s="38"/>
      <c r="AA441" s="38"/>
      <c r="AB441" s="38"/>
      <c r="AC441" s="38"/>
      <c r="AD441" s="38"/>
      <c r="AE441" s="38"/>
      <c r="AF441" s="3"/>
      <c r="AG441" s="39"/>
      <c r="AH441" s="39"/>
      <c r="AI441" s="39"/>
      <c r="AJ441" s="39"/>
      <c r="AK441" s="39"/>
      <c r="AL441" s="39"/>
      <c r="AM441" s="39"/>
      <c r="AN441" s="3"/>
      <c r="AO441" s="3"/>
      <c r="AP441" s="3"/>
      <c r="AQ441" s="3"/>
      <c r="AR441" s="3"/>
      <c r="AS441" s="3"/>
      <c r="AT441" s="3"/>
      <c r="AU441" s="3"/>
      <c r="AV441" s="3"/>
      <c r="AW441" s="4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</row>
    <row r="442" spans="1:103" s="5" customFormat="1">
      <c r="A442" s="2"/>
      <c r="B442" s="2"/>
      <c r="C442" s="2"/>
      <c r="D442" s="1"/>
      <c r="E442" s="1"/>
      <c r="F442" s="1"/>
      <c r="G442" s="3"/>
      <c r="H442" s="6"/>
      <c r="I442" s="1"/>
      <c r="J442" s="1"/>
      <c r="K442" s="7"/>
      <c r="L442" s="1"/>
      <c r="M442" s="1"/>
      <c r="N442" s="8"/>
      <c r="O442" s="1"/>
      <c r="P442" s="1"/>
      <c r="Q442" s="7"/>
      <c r="R442" s="7"/>
      <c r="S442" s="7"/>
      <c r="T442" s="9"/>
      <c r="U442" s="9"/>
      <c r="V442" s="10"/>
      <c r="W442" s="38"/>
      <c r="X442" s="38"/>
      <c r="Y442" s="38"/>
      <c r="Z442" s="38"/>
      <c r="AA442" s="38"/>
      <c r="AB442" s="38"/>
      <c r="AC442" s="38"/>
      <c r="AD442" s="38"/>
      <c r="AE442" s="38"/>
      <c r="AF442" s="3"/>
      <c r="AG442" s="39"/>
      <c r="AH442" s="39"/>
      <c r="AI442" s="39"/>
      <c r="AJ442" s="39"/>
      <c r="AK442" s="39"/>
      <c r="AL442" s="39"/>
      <c r="AM442" s="39"/>
      <c r="AN442" s="3"/>
      <c r="AO442" s="3"/>
      <c r="AP442" s="3"/>
      <c r="AQ442" s="3"/>
      <c r="AR442" s="3"/>
      <c r="AS442" s="3"/>
      <c r="AT442" s="3"/>
      <c r="AU442" s="3"/>
      <c r="AV442" s="3"/>
      <c r="AW442" s="4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</row>
    <row r="443" spans="1:103" s="5" customFormat="1">
      <c r="A443" s="2"/>
      <c r="B443" s="2"/>
      <c r="C443" s="2"/>
      <c r="D443" s="1"/>
      <c r="E443" s="1"/>
      <c r="F443" s="1"/>
      <c r="G443" s="3"/>
      <c r="H443" s="6"/>
      <c r="I443" s="1"/>
      <c r="J443" s="1"/>
      <c r="K443" s="7"/>
      <c r="L443" s="1"/>
      <c r="M443" s="1"/>
      <c r="N443" s="8"/>
      <c r="O443" s="1"/>
      <c r="P443" s="1"/>
      <c r="Q443" s="7"/>
      <c r="R443" s="7"/>
      <c r="S443" s="7"/>
      <c r="T443" s="9"/>
      <c r="U443" s="9"/>
      <c r="V443" s="10"/>
      <c r="W443" s="38"/>
      <c r="X443" s="38"/>
      <c r="Y443" s="38"/>
      <c r="Z443" s="38"/>
      <c r="AA443" s="38"/>
      <c r="AB443" s="38"/>
      <c r="AC443" s="38"/>
      <c r="AD443" s="38"/>
      <c r="AE443" s="38"/>
      <c r="AF443" s="3"/>
      <c r="AG443" s="39"/>
      <c r="AH443" s="39"/>
      <c r="AI443" s="39"/>
      <c r="AJ443" s="39"/>
      <c r="AK443" s="39"/>
      <c r="AL443" s="39"/>
      <c r="AM443" s="39"/>
      <c r="AN443" s="3"/>
      <c r="AO443" s="3"/>
      <c r="AP443" s="3"/>
      <c r="AQ443" s="3"/>
      <c r="AR443" s="3"/>
      <c r="AS443" s="3"/>
      <c r="AT443" s="3"/>
      <c r="AU443" s="3"/>
      <c r="AV443" s="3"/>
      <c r="AW443" s="4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</row>
    <row r="446" spans="1:103" s="4" customFormat="1">
      <c r="A446" s="2"/>
      <c r="B446" s="2"/>
      <c r="C446" s="2"/>
      <c r="D446" s="1"/>
      <c r="E446" s="1"/>
      <c r="F446" s="1"/>
      <c r="G446" s="3"/>
      <c r="H446" s="6"/>
      <c r="I446" s="1"/>
      <c r="J446" s="1"/>
      <c r="K446" s="7"/>
      <c r="L446" s="1"/>
      <c r="M446" s="1"/>
      <c r="N446" s="8"/>
      <c r="O446" s="1"/>
      <c r="P446" s="1"/>
      <c r="Q446" s="7"/>
      <c r="R446" s="7"/>
      <c r="S446" s="7"/>
      <c r="T446" s="9"/>
      <c r="U446" s="9"/>
      <c r="V446" s="10"/>
      <c r="W446" s="38"/>
      <c r="X446" s="38"/>
      <c r="Y446" s="38"/>
      <c r="Z446" s="38"/>
      <c r="AA446" s="38"/>
      <c r="AB446" s="38"/>
      <c r="AC446" s="38"/>
      <c r="AD446" s="38"/>
      <c r="AE446" s="38"/>
      <c r="AF446" s="3"/>
      <c r="AG446" s="39"/>
      <c r="AH446" s="39"/>
      <c r="AI446" s="39"/>
      <c r="AJ446" s="39"/>
      <c r="AK446" s="39"/>
      <c r="AL446" s="39"/>
      <c r="AM446" s="39"/>
      <c r="AN446" s="3"/>
      <c r="AO446" s="3"/>
      <c r="AP446" s="3"/>
      <c r="AQ446" s="3"/>
      <c r="AR446" s="3"/>
      <c r="AS446" s="3"/>
      <c r="AT446" s="3"/>
      <c r="AU446" s="3"/>
      <c r="AV446" s="3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</row>
    <row r="447" spans="1:103" s="4" customFormat="1">
      <c r="A447" s="2"/>
      <c r="B447" s="2"/>
      <c r="C447" s="2"/>
      <c r="D447" s="1"/>
      <c r="E447" s="1"/>
      <c r="F447" s="1"/>
      <c r="G447" s="3"/>
      <c r="H447" s="6"/>
      <c r="I447" s="1"/>
      <c r="J447" s="1"/>
      <c r="K447" s="7"/>
      <c r="L447" s="1"/>
      <c r="M447" s="1"/>
      <c r="N447" s="8"/>
      <c r="O447" s="1"/>
      <c r="P447" s="1"/>
      <c r="Q447" s="7"/>
      <c r="R447" s="7"/>
      <c r="S447" s="7"/>
      <c r="T447" s="9"/>
      <c r="U447" s="9"/>
      <c r="V447" s="10"/>
      <c r="W447" s="38"/>
      <c r="X447" s="38"/>
      <c r="Y447" s="38"/>
      <c r="Z447" s="38"/>
      <c r="AA447" s="38"/>
      <c r="AB447" s="38"/>
      <c r="AC447" s="38"/>
      <c r="AD447" s="38"/>
      <c r="AE447" s="38"/>
      <c r="AF447" s="3"/>
      <c r="AG447" s="39"/>
      <c r="AH447" s="39"/>
      <c r="AI447" s="39"/>
      <c r="AJ447" s="39"/>
      <c r="AK447" s="39"/>
      <c r="AL447" s="39"/>
      <c r="AM447" s="39"/>
      <c r="AN447" s="3"/>
      <c r="AO447" s="3"/>
      <c r="AP447" s="3"/>
      <c r="AQ447" s="3"/>
      <c r="AR447" s="3"/>
      <c r="AS447" s="3"/>
      <c r="AT447" s="3"/>
      <c r="AU447" s="3"/>
      <c r="AV447" s="3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</row>
    <row r="448" spans="1:103" s="4" customFormat="1">
      <c r="A448" s="2"/>
      <c r="B448" s="2"/>
      <c r="C448" s="2"/>
      <c r="D448" s="1"/>
      <c r="E448" s="1"/>
      <c r="F448" s="1"/>
      <c r="G448" s="3"/>
      <c r="H448" s="6"/>
      <c r="I448" s="1"/>
      <c r="J448" s="1"/>
      <c r="K448" s="7"/>
      <c r="L448" s="1"/>
      <c r="M448" s="1"/>
      <c r="N448" s="8"/>
      <c r="O448" s="1"/>
      <c r="P448" s="1"/>
      <c r="Q448" s="7"/>
      <c r="R448" s="7"/>
      <c r="S448" s="7"/>
      <c r="T448" s="9"/>
      <c r="U448" s="9"/>
      <c r="V448" s="10"/>
      <c r="W448" s="38"/>
      <c r="X448" s="38"/>
      <c r="Y448" s="38"/>
      <c r="Z448" s="38"/>
      <c r="AA448" s="38"/>
      <c r="AB448" s="38"/>
      <c r="AC448" s="38"/>
      <c r="AD448" s="38"/>
      <c r="AE448" s="38"/>
      <c r="AF448" s="3"/>
      <c r="AG448" s="39"/>
      <c r="AH448" s="39"/>
      <c r="AI448" s="39"/>
      <c r="AJ448" s="39"/>
      <c r="AK448" s="39"/>
      <c r="AL448" s="39"/>
      <c r="AM448" s="39"/>
      <c r="AN448" s="3"/>
      <c r="AO448" s="3"/>
      <c r="AP448" s="3"/>
      <c r="AQ448" s="3"/>
      <c r="AR448" s="3"/>
      <c r="AS448" s="3"/>
      <c r="AT448" s="3"/>
      <c r="AU448" s="3"/>
      <c r="AV448" s="3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</row>
    <row r="449" spans="1:103" s="4" customFormat="1">
      <c r="A449" s="2"/>
      <c r="B449" s="2"/>
      <c r="C449" s="2"/>
      <c r="D449" s="1"/>
      <c r="E449" s="1"/>
      <c r="F449" s="1"/>
      <c r="G449" s="3"/>
      <c r="H449" s="6"/>
      <c r="I449" s="1"/>
      <c r="J449" s="1"/>
      <c r="K449" s="7"/>
      <c r="L449" s="1"/>
      <c r="M449" s="1"/>
      <c r="N449" s="8"/>
      <c r="O449" s="1"/>
      <c r="P449" s="1"/>
      <c r="Q449" s="7"/>
      <c r="R449" s="7"/>
      <c r="S449" s="7"/>
      <c r="T449" s="9"/>
      <c r="U449" s="9"/>
      <c r="V449" s="10"/>
      <c r="W449" s="38"/>
      <c r="X449" s="38"/>
      <c r="Y449" s="38"/>
      <c r="Z449" s="38"/>
      <c r="AA449" s="38"/>
      <c r="AB449" s="38"/>
      <c r="AC449" s="38"/>
      <c r="AD449" s="38"/>
      <c r="AE449" s="38"/>
      <c r="AF449" s="3"/>
      <c r="AG449" s="39"/>
      <c r="AH449" s="39"/>
      <c r="AI449" s="39"/>
      <c r="AJ449" s="39"/>
      <c r="AK449" s="39"/>
      <c r="AL449" s="39"/>
      <c r="AM449" s="39"/>
      <c r="AN449" s="3"/>
      <c r="AO449" s="3"/>
      <c r="AP449" s="3"/>
      <c r="AQ449" s="3"/>
      <c r="AR449" s="3"/>
      <c r="AS449" s="3"/>
      <c r="AT449" s="3"/>
      <c r="AU449" s="3"/>
      <c r="AV449" s="3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</row>
    <row r="450" spans="1:103" s="4" customFormat="1">
      <c r="A450" s="2"/>
      <c r="B450" s="2"/>
      <c r="C450" s="2"/>
      <c r="D450" s="1"/>
      <c r="E450" s="1"/>
      <c r="F450" s="1"/>
      <c r="G450" s="3"/>
      <c r="H450" s="6"/>
      <c r="I450" s="1"/>
      <c r="J450" s="1"/>
      <c r="K450" s="7"/>
      <c r="L450" s="1"/>
      <c r="M450" s="1"/>
      <c r="N450" s="8"/>
      <c r="O450" s="1"/>
      <c r="P450" s="1"/>
      <c r="Q450" s="7"/>
      <c r="R450" s="7"/>
      <c r="S450" s="7"/>
      <c r="T450" s="9"/>
      <c r="U450" s="9"/>
      <c r="V450" s="10"/>
      <c r="W450" s="38"/>
      <c r="X450" s="38"/>
      <c r="Y450" s="38"/>
      <c r="Z450" s="38"/>
      <c r="AA450" s="38"/>
      <c r="AB450" s="38"/>
      <c r="AC450" s="38"/>
      <c r="AD450" s="38"/>
      <c r="AE450" s="38"/>
      <c r="AF450" s="3"/>
      <c r="AG450" s="39"/>
      <c r="AH450" s="39"/>
      <c r="AI450" s="39"/>
      <c r="AJ450" s="39"/>
      <c r="AK450" s="39"/>
      <c r="AL450" s="39"/>
      <c r="AM450" s="39"/>
      <c r="AN450" s="3"/>
      <c r="AO450" s="3"/>
      <c r="AP450" s="3"/>
      <c r="AQ450" s="3"/>
      <c r="AR450" s="3"/>
      <c r="AS450" s="3"/>
      <c r="AT450" s="3"/>
      <c r="AU450" s="3"/>
      <c r="AV450" s="3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</row>
    <row r="451" spans="1:103" s="4" customFormat="1">
      <c r="A451" s="2"/>
      <c r="B451" s="2"/>
      <c r="C451" s="2"/>
      <c r="D451" s="1"/>
      <c r="E451" s="1"/>
      <c r="F451" s="1"/>
      <c r="G451" s="3"/>
      <c r="H451" s="6"/>
      <c r="I451" s="1"/>
      <c r="J451" s="1"/>
      <c r="K451" s="7"/>
      <c r="L451" s="1"/>
      <c r="M451" s="1"/>
      <c r="N451" s="8"/>
      <c r="O451" s="1"/>
      <c r="P451" s="1"/>
      <c r="Q451" s="7"/>
      <c r="R451" s="7"/>
      <c r="S451" s="7"/>
      <c r="T451" s="9"/>
      <c r="U451" s="9"/>
      <c r="V451" s="10"/>
      <c r="W451" s="38"/>
      <c r="X451" s="38"/>
      <c r="Y451" s="38"/>
      <c r="Z451" s="38"/>
      <c r="AA451" s="38"/>
      <c r="AB451" s="38"/>
      <c r="AC451" s="38"/>
      <c r="AD451" s="38"/>
      <c r="AE451" s="38"/>
      <c r="AF451" s="3"/>
      <c r="AG451" s="39"/>
      <c r="AH451" s="39"/>
      <c r="AI451" s="39"/>
      <c r="AJ451" s="39"/>
      <c r="AK451" s="39"/>
      <c r="AL451" s="39"/>
      <c r="AM451" s="39"/>
      <c r="AN451" s="3"/>
      <c r="AO451" s="3"/>
      <c r="AP451" s="3"/>
      <c r="AQ451" s="3"/>
      <c r="AR451" s="3"/>
      <c r="AS451" s="3"/>
      <c r="AT451" s="3"/>
      <c r="AU451" s="3"/>
      <c r="AV451" s="3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</row>
    <row r="452" spans="1:103" s="4" customFormat="1">
      <c r="A452" s="2"/>
      <c r="B452" s="2"/>
      <c r="C452" s="2"/>
      <c r="D452" s="1"/>
      <c r="E452" s="1"/>
      <c r="F452" s="1"/>
      <c r="G452" s="3"/>
      <c r="H452" s="6"/>
      <c r="I452" s="1"/>
      <c r="J452" s="1"/>
      <c r="K452" s="7"/>
      <c r="L452" s="1"/>
      <c r="M452" s="1"/>
      <c r="N452" s="8"/>
      <c r="O452" s="1"/>
      <c r="P452" s="1"/>
      <c r="Q452" s="7"/>
      <c r="R452" s="7"/>
      <c r="S452" s="7"/>
      <c r="T452" s="9"/>
      <c r="U452" s="9"/>
      <c r="V452" s="10"/>
      <c r="W452" s="38"/>
      <c r="X452" s="38"/>
      <c r="Y452" s="38"/>
      <c r="Z452" s="38"/>
      <c r="AA452" s="38"/>
      <c r="AB452" s="38"/>
      <c r="AC452" s="38"/>
      <c r="AD452" s="38"/>
      <c r="AE452" s="38"/>
      <c r="AF452" s="3"/>
      <c r="AG452" s="39"/>
      <c r="AH452" s="39"/>
      <c r="AI452" s="39"/>
      <c r="AJ452" s="39"/>
      <c r="AK452" s="39"/>
      <c r="AL452" s="39"/>
      <c r="AM452" s="39"/>
      <c r="AN452" s="3"/>
      <c r="AO452" s="3"/>
      <c r="AP452" s="3"/>
      <c r="AQ452" s="3"/>
      <c r="AR452" s="3"/>
      <c r="AS452" s="3"/>
      <c r="AT452" s="3"/>
      <c r="AU452" s="3"/>
      <c r="AV452" s="3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</row>
    <row r="453" spans="1:103" s="4" customFormat="1">
      <c r="A453" s="2"/>
      <c r="B453" s="2"/>
      <c r="C453" s="2"/>
      <c r="D453" s="1"/>
      <c r="E453" s="1"/>
      <c r="F453" s="1"/>
      <c r="G453" s="3"/>
      <c r="H453" s="6"/>
      <c r="I453" s="1"/>
      <c r="J453" s="1"/>
      <c r="K453" s="7"/>
      <c r="L453" s="1"/>
      <c r="M453" s="1"/>
      <c r="N453" s="8"/>
      <c r="O453" s="1"/>
      <c r="P453" s="1"/>
      <c r="Q453" s="7"/>
      <c r="R453" s="7"/>
      <c r="S453" s="7"/>
      <c r="T453" s="9"/>
      <c r="U453" s="9"/>
      <c r="V453" s="10"/>
      <c r="W453" s="38"/>
      <c r="X453" s="38"/>
      <c r="Y453" s="38"/>
      <c r="Z453" s="38"/>
      <c r="AA453" s="38"/>
      <c r="AB453" s="38"/>
      <c r="AC453" s="38"/>
      <c r="AD453" s="38"/>
      <c r="AE453" s="38"/>
      <c r="AF453" s="3"/>
      <c r="AG453" s="39"/>
      <c r="AH453" s="39"/>
      <c r="AI453" s="39"/>
      <c r="AJ453" s="39"/>
      <c r="AK453" s="39"/>
      <c r="AL453" s="39"/>
      <c r="AM453" s="39"/>
      <c r="AN453" s="3"/>
      <c r="AO453" s="3"/>
      <c r="AP453" s="3"/>
      <c r="AQ453" s="3"/>
      <c r="AR453" s="3"/>
      <c r="AS453" s="3"/>
      <c r="AT453" s="3"/>
      <c r="AU453" s="3"/>
      <c r="AV453" s="3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</row>
    <row r="454" spans="1:103" s="4" customFormat="1">
      <c r="A454" s="2"/>
      <c r="B454" s="2"/>
      <c r="C454" s="2"/>
      <c r="D454" s="1"/>
      <c r="E454" s="1"/>
      <c r="F454" s="1"/>
      <c r="G454" s="3"/>
      <c r="H454" s="6"/>
      <c r="I454" s="1"/>
      <c r="J454" s="1"/>
      <c r="K454" s="7"/>
      <c r="L454" s="1"/>
      <c r="M454" s="1"/>
      <c r="N454" s="8"/>
      <c r="O454" s="1"/>
      <c r="P454" s="1"/>
      <c r="Q454" s="7"/>
      <c r="R454" s="7"/>
      <c r="S454" s="7"/>
      <c r="T454" s="9"/>
      <c r="U454" s="9"/>
      <c r="V454" s="10"/>
      <c r="W454" s="38"/>
      <c r="X454" s="38"/>
      <c r="Y454" s="38"/>
      <c r="Z454" s="38"/>
      <c r="AA454" s="38"/>
      <c r="AB454" s="38"/>
      <c r="AC454" s="38"/>
      <c r="AD454" s="38"/>
      <c r="AE454" s="38"/>
      <c r="AF454" s="3"/>
      <c r="AG454" s="39"/>
      <c r="AH454" s="39"/>
      <c r="AI454" s="39"/>
      <c r="AJ454" s="39"/>
      <c r="AK454" s="39"/>
      <c r="AL454" s="39"/>
      <c r="AM454" s="39"/>
      <c r="AN454" s="3"/>
      <c r="AO454" s="3"/>
      <c r="AP454" s="3"/>
      <c r="AQ454" s="3"/>
      <c r="AR454" s="3"/>
      <c r="AS454" s="3"/>
      <c r="AT454" s="3"/>
      <c r="AU454" s="3"/>
      <c r="AV454" s="3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</row>
    <row r="455" spans="1:103" s="4" customFormat="1">
      <c r="A455" s="2"/>
      <c r="B455" s="2"/>
      <c r="C455" s="2"/>
      <c r="D455" s="1"/>
      <c r="E455" s="1"/>
      <c r="F455" s="1"/>
      <c r="G455" s="3"/>
      <c r="H455" s="6"/>
      <c r="I455" s="1"/>
      <c r="J455" s="1"/>
      <c r="K455" s="7"/>
      <c r="L455" s="1"/>
      <c r="M455" s="1"/>
      <c r="N455" s="8"/>
      <c r="O455" s="1"/>
      <c r="P455" s="1"/>
      <c r="Q455" s="7"/>
      <c r="R455" s="7"/>
      <c r="S455" s="7"/>
      <c r="T455" s="9"/>
      <c r="U455" s="9"/>
      <c r="V455" s="10"/>
      <c r="W455" s="38"/>
      <c r="X455" s="38"/>
      <c r="Y455" s="38"/>
      <c r="Z455" s="38"/>
      <c r="AA455" s="38"/>
      <c r="AB455" s="38"/>
      <c r="AC455" s="38"/>
      <c r="AD455" s="38"/>
      <c r="AE455" s="38"/>
      <c r="AF455" s="3"/>
      <c r="AG455" s="39"/>
      <c r="AH455" s="39"/>
      <c r="AI455" s="39"/>
      <c r="AJ455" s="39"/>
      <c r="AK455" s="39"/>
      <c r="AL455" s="39"/>
      <c r="AM455" s="39"/>
      <c r="AN455" s="3"/>
      <c r="AO455" s="3"/>
      <c r="AP455" s="3"/>
      <c r="AQ455" s="3"/>
      <c r="AR455" s="3"/>
      <c r="AS455" s="3"/>
      <c r="AT455" s="3"/>
      <c r="AU455" s="3"/>
      <c r="AV455" s="3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</row>
    <row r="456" spans="1:103" s="4" customFormat="1">
      <c r="A456" s="2"/>
      <c r="B456" s="2"/>
      <c r="C456" s="2"/>
      <c r="D456" s="1"/>
      <c r="E456" s="1"/>
      <c r="F456" s="1"/>
      <c r="G456" s="3"/>
      <c r="H456" s="6"/>
      <c r="I456" s="1"/>
      <c r="J456" s="1"/>
      <c r="K456" s="7"/>
      <c r="L456" s="1"/>
      <c r="M456" s="1"/>
      <c r="N456" s="8"/>
      <c r="O456" s="1"/>
      <c r="P456" s="1"/>
      <c r="Q456" s="7"/>
      <c r="R456" s="7"/>
      <c r="S456" s="7"/>
      <c r="T456" s="9"/>
      <c r="U456" s="9"/>
      <c r="V456" s="10"/>
      <c r="W456" s="38"/>
      <c r="X456" s="38"/>
      <c r="Y456" s="38"/>
      <c r="Z456" s="38"/>
      <c r="AA456" s="38"/>
      <c r="AB456" s="38"/>
      <c r="AC456" s="38"/>
      <c r="AD456" s="38"/>
      <c r="AE456" s="38"/>
      <c r="AF456" s="3"/>
      <c r="AG456" s="39"/>
      <c r="AH456" s="39"/>
      <c r="AI456" s="39"/>
      <c r="AJ456" s="39"/>
      <c r="AK456" s="39"/>
      <c r="AL456" s="39"/>
      <c r="AM456" s="39"/>
      <c r="AN456" s="3"/>
      <c r="AO456" s="3"/>
      <c r="AP456" s="3"/>
      <c r="AQ456" s="3"/>
      <c r="AR456" s="3"/>
      <c r="AS456" s="3"/>
      <c r="AT456" s="3"/>
      <c r="AU456" s="3"/>
      <c r="AV456" s="3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</row>
    <row r="457" spans="1:103" s="4" customFormat="1">
      <c r="A457" s="2"/>
      <c r="B457" s="2"/>
      <c r="C457" s="2"/>
      <c r="D457" s="1"/>
      <c r="E457" s="1"/>
      <c r="F457" s="1"/>
      <c r="G457" s="3"/>
      <c r="H457" s="6"/>
      <c r="I457" s="1"/>
      <c r="J457" s="1"/>
      <c r="K457" s="7"/>
      <c r="L457" s="1"/>
      <c r="M457" s="1"/>
      <c r="N457" s="8"/>
      <c r="O457" s="1"/>
      <c r="P457" s="1"/>
      <c r="Q457" s="7"/>
      <c r="R457" s="7"/>
      <c r="S457" s="7"/>
      <c r="T457" s="9"/>
      <c r="U457" s="9"/>
      <c r="V457" s="10"/>
      <c r="W457" s="38"/>
      <c r="X457" s="38"/>
      <c r="Y457" s="38"/>
      <c r="Z457" s="38"/>
      <c r="AA457" s="38"/>
      <c r="AB457" s="38"/>
      <c r="AC457" s="38"/>
      <c r="AD457" s="38"/>
      <c r="AE457" s="38"/>
      <c r="AF457" s="3"/>
      <c r="AG457" s="39"/>
      <c r="AH457" s="39"/>
      <c r="AI457" s="39"/>
      <c r="AJ457" s="39"/>
      <c r="AK457" s="39"/>
      <c r="AL457" s="39"/>
      <c r="AM457" s="39"/>
      <c r="AN457" s="3"/>
      <c r="AO457" s="3"/>
      <c r="AP457" s="3"/>
      <c r="AQ457" s="3"/>
      <c r="AR457" s="3"/>
      <c r="AS457" s="3"/>
      <c r="AT457" s="3"/>
      <c r="AU457" s="3"/>
      <c r="AV457" s="3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</row>
    <row r="458" spans="1:103" s="4" customFormat="1">
      <c r="A458" s="2"/>
      <c r="B458" s="2"/>
      <c r="C458" s="2"/>
      <c r="D458" s="1"/>
      <c r="E458" s="1"/>
      <c r="F458" s="1"/>
      <c r="G458" s="3"/>
      <c r="H458" s="6"/>
      <c r="I458" s="1"/>
      <c r="J458" s="1"/>
      <c r="K458" s="7"/>
      <c r="L458" s="1"/>
      <c r="M458" s="1"/>
      <c r="N458" s="8"/>
      <c r="O458" s="1"/>
      <c r="P458" s="1"/>
      <c r="Q458" s="7"/>
      <c r="R458" s="7"/>
      <c r="S458" s="7"/>
      <c r="T458" s="9"/>
      <c r="U458" s="9"/>
      <c r="V458" s="10"/>
      <c r="W458" s="38"/>
      <c r="X458" s="38"/>
      <c r="Y458" s="38"/>
      <c r="Z458" s="38"/>
      <c r="AA458" s="38"/>
      <c r="AB458" s="38"/>
      <c r="AC458" s="38"/>
      <c r="AD458" s="38"/>
      <c r="AE458" s="38"/>
      <c r="AF458" s="3"/>
      <c r="AG458" s="39"/>
      <c r="AH458" s="39"/>
      <c r="AI458" s="39"/>
      <c r="AJ458" s="39"/>
      <c r="AK458" s="39"/>
      <c r="AL458" s="39"/>
      <c r="AM458" s="39"/>
      <c r="AN458" s="3"/>
      <c r="AO458" s="3"/>
      <c r="AP458" s="3"/>
      <c r="AQ458" s="3"/>
      <c r="AR458" s="3"/>
      <c r="AS458" s="3"/>
      <c r="AT458" s="3"/>
      <c r="AU458" s="3"/>
      <c r="AV458" s="3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</row>
    <row r="459" spans="1:103" s="4" customFormat="1">
      <c r="A459" s="2"/>
      <c r="B459" s="2"/>
      <c r="C459" s="2"/>
      <c r="D459" s="1"/>
      <c r="E459" s="1"/>
      <c r="F459" s="1"/>
      <c r="G459" s="3"/>
      <c r="H459" s="6"/>
      <c r="I459" s="1"/>
      <c r="J459" s="1"/>
      <c r="K459" s="7"/>
      <c r="L459" s="1"/>
      <c r="M459" s="1"/>
      <c r="N459" s="8"/>
      <c r="O459" s="1"/>
      <c r="P459" s="1"/>
      <c r="Q459" s="7"/>
      <c r="R459" s="7"/>
      <c r="S459" s="7"/>
      <c r="T459" s="9"/>
      <c r="U459" s="9"/>
      <c r="V459" s="10"/>
      <c r="W459" s="38"/>
      <c r="X459" s="38"/>
      <c r="Y459" s="38"/>
      <c r="Z459" s="38"/>
      <c r="AA459" s="38"/>
      <c r="AB459" s="38"/>
      <c r="AC459" s="38"/>
      <c r="AD459" s="38"/>
      <c r="AE459" s="38"/>
      <c r="AF459" s="3"/>
      <c r="AG459" s="39"/>
      <c r="AH459" s="39"/>
      <c r="AI459" s="39"/>
      <c r="AJ459" s="39"/>
      <c r="AK459" s="39"/>
      <c r="AL459" s="39"/>
      <c r="AM459" s="39"/>
      <c r="AN459" s="3"/>
      <c r="AO459" s="3"/>
      <c r="AP459" s="3"/>
      <c r="AQ459" s="3"/>
      <c r="AR459" s="3"/>
      <c r="AS459" s="3"/>
      <c r="AT459" s="3"/>
      <c r="AU459" s="3"/>
      <c r="AV459" s="3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</row>
    <row r="460" spans="1:103" s="4" customFormat="1">
      <c r="A460" s="2"/>
      <c r="B460" s="2"/>
      <c r="C460" s="2"/>
      <c r="D460" s="1"/>
      <c r="E460" s="1"/>
      <c r="F460" s="1"/>
      <c r="G460" s="3"/>
      <c r="H460" s="6"/>
      <c r="I460" s="1"/>
      <c r="J460" s="1"/>
      <c r="K460" s="7"/>
      <c r="L460" s="1"/>
      <c r="M460" s="1"/>
      <c r="N460" s="8"/>
      <c r="O460" s="1"/>
      <c r="P460" s="1"/>
      <c r="Q460" s="7"/>
      <c r="R460" s="7"/>
      <c r="S460" s="7"/>
      <c r="T460" s="9"/>
      <c r="U460" s="9"/>
      <c r="V460" s="10"/>
      <c r="W460" s="38"/>
      <c r="X460" s="38"/>
      <c r="Y460" s="38"/>
      <c r="Z460" s="38"/>
      <c r="AA460" s="38"/>
      <c r="AB460" s="38"/>
      <c r="AC460" s="38"/>
      <c r="AD460" s="38"/>
      <c r="AE460" s="38"/>
      <c r="AF460" s="3"/>
      <c r="AG460" s="39"/>
      <c r="AH460" s="39"/>
      <c r="AI460" s="39"/>
      <c r="AJ460" s="39"/>
      <c r="AK460" s="39"/>
      <c r="AL460" s="39"/>
      <c r="AM460" s="39"/>
      <c r="AN460" s="3"/>
      <c r="AO460" s="3"/>
      <c r="AP460" s="3"/>
      <c r="AQ460" s="3"/>
      <c r="AR460" s="3"/>
      <c r="AS460" s="3"/>
      <c r="AT460" s="3"/>
      <c r="AU460" s="3"/>
      <c r="AV460" s="3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</row>
    <row r="461" spans="1:103" s="4" customFormat="1">
      <c r="A461" s="2"/>
      <c r="B461" s="2"/>
      <c r="C461" s="2"/>
      <c r="D461" s="1"/>
      <c r="E461" s="1"/>
      <c r="F461" s="1"/>
      <c r="G461" s="3"/>
      <c r="H461" s="6"/>
      <c r="I461" s="1"/>
      <c r="J461" s="1"/>
      <c r="K461" s="7"/>
      <c r="L461" s="1"/>
      <c r="M461" s="1"/>
      <c r="N461" s="8"/>
      <c r="O461" s="1"/>
      <c r="P461" s="1"/>
      <c r="Q461" s="7"/>
      <c r="R461" s="7"/>
      <c r="S461" s="7"/>
      <c r="T461" s="9"/>
      <c r="U461" s="9"/>
      <c r="V461" s="10"/>
      <c r="W461" s="38"/>
      <c r="X461" s="38"/>
      <c r="Y461" s="38"/>
      <c r="Z461" s="38"/>
      <c r="AA461" s="38"/>
      <c r="AB461" s="38"/>
      <c r="AC461" s="38"/>
      <c r="AD461" s="38"/>
      <c r="AE461" s="38"/>
      <c r="AF461" s="3"/>
      <c r="AG461" s="39"/>
      <c r="AH461" s="39"/>
      <c r="AI461" s="39"/>
      <c r="AJ461" s="39"/>
      <c r="AK461" s="39"/>
      <c r="AL461" s="39"/>
      <c r="AM461" s="39"/>
      <c r="AN461" s="3"/>
      <c r="AO461" s="3"/>
      <c r="AP461" s="3"/>
      <c r="AQ461" s="3"/>
      <c r="AR461" s="3"/>
      <c r="AS461" s="3"/>
      <c r="AT461" s="3"/>
      <c r="AU461" s="3"/>
      <c r="AV461" s="3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</row>
    <row r="462" spans="1:103" s="4" customFormat="1">
      <c r="A462" s="2"/>
      <c r="B462" s="2"/>
      <c r="C462" s="2"/>
      <c r="D462" s="1"/>
      <c r="E462" s="1"/>
      <c r="F462" s="1"/>
      <c r="G462" s="3"/>
      <c r="H462" s="6"/>
      <c r="I462" s="1"/>
      <c r="J462" s="1"/>
      <c r="K462" s="7"/>
      <c r="L462" s="1"/>
      <c r="M462" s="1"/>
      <c r="N462" s="8"/>
      <c r="O462" s="1"/>
      <c r="P462" s="1"/>
      <c r="Q462" s="7"/>
      <c r="R462" s="7"/>
      <c r="S462" s="7"/>
      <c r="T462" s="9"/>
      <c r="U462" s="9"/>
      <c r="V462" s="10"/>
      <c r="W462" s="38"/>
      <c r="X462" s="38"/>
      <c r="Y462" s="38"/>
      <c r="Z462" s="38"/>
      <c r="AA462" s="38"/>
      <c r="AB462" s="38"/>
      <c r="AC462" s="38"/>
      <c r="AD462" s="38"/>
      <c r="AE462" s="38"/>
      <c r="AF462" s="3"/>
      <c r="AG462" s="39"/>
      <c r="AH462" s="39"/>
      <c r="AI462" s="39"/>
      <c r="AJ462" s="39"/>
      <c r="AK462" s="39"/>
      <c r="AL462" s="39"/>
      <c r="AM462" s="39"/>
      <c r="AN462" s="3"/>
      <c r="AO462" s="3"/>
      <c r="AP462" s="3"/>
      <c r="AQ462" s="3"/>
      <c r="AR462" s="3"/>
      <c r="AS462" s="3"/>
      <c r="AT462" s="3"/>
      <c r="AU462" s="3"/>
      <c r="AV462" s="3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</row>
    <row r="463" spans="1:103" s="4" customFormat="1">
      <c r="A463" s="2"/>
      <c r="B463" s="2"/>
      <c r="C463" s="2"/>
      <c r="D463" s="1"/>
      <c r="E463" s="1"/>
      <c r="F463" s="1"/>
      <c r="G463" s="3"/>
      <c r="H463" s="6"/>
      <c r="I463" s="1"/>
      <c r="J463" s="1"/>
      <c r="K463" s="7"/>
      <c r="L463" s="1"/>
      <c r="M463" s="1"/>
      <c r="N463" s="8"/>
      <c r="O463" s="1"/>
      <c r="P463" s="1"/>
      <c r="Q463" s="7"/>
      <c r="R463" s="7"/>
      <c r="S463" s="7"/>
      <c r="T463" s="9"/>
      <c r="U463" s="9"/>
      <c r="V463" s="10"/>
      <c r="W463" s="38"/>
      <c r="X463" s="38"/>
      <c r="Y463" s="38"/>
      <c r="Z463" s="38"/>
      <c r="AA463" s="38"/>
      <c r="AB463" s="38"/>
      <c r="AC463" s="38"/>
      <c r="AD463" s="38"/>
      <c r="AE463" s="38"/>
      <c r="AF463" s="3"/>
      <c r="AG463" s="39"/>
      <c r="AH463" s="39"/>
      <c r="AI463" s="39"/>
      <c r="AJ463" s="39"/>
      <c r="AK463" s="39"/>
      <c r="AL463" s="39"/>
      <c r="AM463" s="39"/>
      <c r="AN463" s="3"/>
      <c r="AO463" s="3"/>
      <c r="AP463" s="3"/>
      <c r="AQ463" s="3"/>
      <c r="AR463" s="3"/>
      <c r="AS463" s="3"/>
      <c r="AT463" s="3"/>
      <c r="AU463" s="3"/>
      <c r="AV463" s="3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</row>
    <row r="464" spans="1:103" s="4" customFormat="1">
      <c r="A464" s="2"/>
      <c r="B464" s="2"/>
      <c r="C464" s="2"/>
      <c r="D464" s="1"/>
      <c r="E464" s="1"/>
      <c r="F464" s="1"/>
      <c r="G464" s="3"/>
      <c r="H464" s="6"/>
      <c r="I464" s="1"/>
      <c r="J464" s="1"/>
      <c r="K464" s="7"/>
      <c r="L464" s="1"/>
      <c r="M464" s="1"/>
      <c r="N464" s="8"/>
      <c r="O464" s="1"/>
      <c r="P464" s="1"/>
      <c r="Q464" s="7"/>
      <c r="R464" s="7"/>
      <c r="S464" s="7"/>
      <c r="T464" s="9"/>
      <c r="U464" s="9"/>
      <c r="V464" s="10"/>
      <c r="W464" s="38"/>
      <c r="X464" s="38"/>
      <c r="Y464" s="38"/>
      <c r="Z464" s="38"/>
      <c r="AA464" s="38"/>
      <c r="AB464" s="38"/>
      <c r="AC464" s="38"/>
      <c r="AD464" s="38"/>
      <c r="AE464" s="38"/>
      <c r="AF464" s="3"/>
      <c r="AG464" s="39"/>
      <c r="AH464" s="39"/>
      <c r="AI464" s="39"/>
      <c r="AJ464" s="39"/>
      <c r="AK464" s="39"/>
      <c r="AL464" s="39"/>
      <c r="AM464" s="39"/>
      <c r="AN464" s="3"/>
      <c r="AO464" s="3"/>
      <c r="AP464" s="3"/>
      <c r="AQ464" s="3"/>
      <c r="AR464" s="3"/>
      <c r="AS464" s="3"/>
      <c r="AT464" s="3"/>
      <c r="AU464" s="3"/>
      <c r="AV464" s="3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</row>
    <row r="465" spans="1:103" s="4" customFormat="1">
      <c r="A465" s="2"/>
      <c r="B465" s="2"/>
      <c r="C465" s="2"/>
      <c r="D465" s="1"/>
      <c r="E465" s="1"/>
      <c r="F465" s="1"/>
      <c r="G465" s="3"/>
      <c r="H465" s="6"/>
      <c r="I465" s="1"/>
      <c r="J465" s="1"/>
      <c r="K465" s="7"/>
      <c r="L465" s="1"/>
      <c r="M465" s="1"/>
      <c r="N465" s="8"/>
      <c r="O465" s="1"/>
      <c r="P465" s="1"/>
      <c r="Q465" s="7"/>
      <c r="R465" s="7"/>
      <c r="S465" s="7"/>
      <c r="T465" s="9"/>
      <c r="U465" s="9"/>
      <c r="V465" s="10"/>
      <c r="W465" s="38"/>
      <c r="X465" s="38"/>
      <c r="Y465" s="38"/>
      <c r="Z465" s="38"/>
      <c r="AA465" s="38"/>
      <c r="AB465" s="38"/>
      <c r="AC465" s="38"/>
      <c r="AD465" s="38"/>
      <c r="AE465" s="38"/>
      <c r="AF465" s="3"/>
      <c r="AG465" s="39"/>
      <c r="AH465" s="39"/>
      <c r="AI465" s="39"/>
      <c r="AJ465" s="39"/>
      <c r="AK465" s="39"/>
      <c r="AL465" s="39"/>
      <c r="AM465" s="39"/>
      <c r="AN465" s="3"/>
      <c r="AO465" s="3"/>
      <c r="AP465" s="3"/>
      <c r="AQ465" s="3"/>
      <c r="AR465" s="3"/>
      <c r="AS465" s="3"/>
      <c r="AT465" s="3"/>
      <c r="AU465" s="3"/>
      <c r="AV465" s="3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</row>
    <row r="466" spans="1:103" s="4" customFormat="1">
      <c r="A466" s="2"/>
      <c r="B466" s="2"/>
      <c r="C466" s="2"/>
      <c r="D466" s="1"/>
      <c r="E466" s="1"/>
      <c r="F466" s="1"/>
      <c r="G466" s="3"/>
      <c r="H466" s="6"/>
      <c r="I466" s="1"/>
      <c r="J466" s="1"/>
      <c r="K466" s="7"/>
      <c r="L466" s="1"/>
      <c r="M466" s="1"/>
      <c r="N466" s="8"/>
      <c r="O466" s="1"/>
      <c r="P466" s="1"/>
      <c r="Q466" s="7"/>
      <c r="R466" s="7"/>
      <c r="S466" s="7"/>
      <c r="T466" s="9"/>
      <c r="U466" s="9"/>
      <c r="V466" s="10"/>
      <c r="W466" s="38"/>
      <c r="X466" s="38"/>
      <c r="Y466" s="38"/>
      <c r="Z466" s="38"/>
      <c r="AA466" s="38"/>
      <c r="AB466" s="38"/>
      <c r="AC466" s="38"/>
      <c r="AD466" s="38"/>
      <c r="AE466" s="38"/>
      <c r="AF466" s="3"/>
      <c r="AG466" s="39"/>
      <c r="AH466" s="39"/>
      <c r="AI466" s="39"/>
      <c r="AJ466" s="39"/>
      <c r="AK466" s="39"/>
      <c r="AL466" s="39"/>
      <c r="AM466" s="39"/>
      <c r="AN466" s="3"/>
      <c r="AO466" s="3"/>
      <c r="AP466" s="3"/>
      <c r="AQ466" s="3"/>
      <c r="AR466" s="3"/>
      <c r="AS466" s="3"/>
      <c r="AT466" s="3"/>
      <c r="AU466" s="3"/>
      <c r="AV466" s="3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</row>
    <row r="467" spans="1:103" s="4" customFormat="1">
      <c r="A467" s="2"/>
      <c r="B467" s="2"/>
      <c r="C467" s="2"/>
      <c r="D467" s="1"/>
      <c r="E467" s="1"/>
      <c r="F467" s="1"/>
      <c r="G467" s="3"/>
      <c r="H467" s="6"/>
      <c r="I467" s="1"/>
      <c r="J467" s="1"/>
      <c r="K467" s="7"/>
      <c r="L467" s="1"/>
      <c r="M467" s="1"/>
      <c r="N467" s="8"/>
      <c r="O467" s="1"/>
      <c r="P467" s="1"/>
      <c r="Q467" s="7"/>
      <c r="R467" s="7"/>
      <c r="S467" s="7"/>
      <c r="T467" s="9"/>
      <c r="U467" s="9"/>
      <c r="V467" s="10"/>
      <c r="W467" s="38"/>
      <c r="X467" s="38"/>
      <c r="Y467" s="38"/>
      <c r="Z467" s="38"/>
      <c r="AA467" s="38"/>
      <c r="AB467" s="38"/>
      <c r="AC467" s="38"/>
      <c r="AD467" s="38"/>
      <c r="AE467" s="38"/>
      <c r="AF467" s="3"/>
      <c r="AG467" s="39"/>
      <c r="AH467" s="39"/>
      <c r="AI467" s="39"/>
      <c r="AJ467" s="39"/>
      <c r="AK467" s="39"/>
      <c r="AL467" s="39"/>
      <c r="AM467" s="39"/>
      <c r="AN467" s="3"/>
      <c r="AO467" s="3"/>
      <c r="AP467" s="3"/>
      <c r="AQ467" s="3"/>
      <c r="AR467" s="3"/>
      <c r="AS467" s="3"/>
      <c r="AT467" s="3"/>
      <c r="AU467" s="3"/>
      <c r="AV467" s="3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</row>
    <row r="468" spans="1:103" s="4" customFormat="1">
      <c r="A468" s="2"/>
      <c r="B468" s="2"/>
      <c r="C468" s="2"/>
      <c r="D468" s="1"/>
      <c r="E468" s="1"/>
      <c r="F468" s="1"/>
      <c r="G468" s="3"/>
      <c r="H468" s="6"/>
      <c r="I468" s="1"/>
      <c r="J468" s="1"/>
      <c r="K468" s="7"/>
      <c r="L468" s="1"/>
      <c r="M468" s="1"/>
      <c r="N468" s="8"/>
      <c r="O468" s="1"/>
      <c r="P468" s="1"/>
      <c r="Q468" s="7"/>
      <c r="R468" s="7"/>
      <c r="S468" s="7"/>
      <c r="T468" s="9"/>
      <c r="U468" s="9"/>
      <c r="V468" s="10"/>
      <c r="W468" s="38"/>
      <c r="X468" s="38"/>
      <c r="Y468" s="38"/>
      <c r="Z468" s="38"/>
      <c r="AA468" s="38"/>
      <c r="AB468" s="38"/>
      <c r="AC468" s="38"/>
      <c r="AD468" s="38"/>
      <c r="AE468" s="38"/>
      <c r="AF468" s="3"/>
      <c r="AG468" s="39"/>
      <c r="AH468" s="39"/>
      <c r="AI468" s="39"/>
      <c r="AJ468" s="39"/>
      <c r="AK468" s="39"/>
      <c r="AL468" s="39"/>
      <c r="AM468" s="39"/>
      <c r="AN468" s="3"/>
      <c r="AO468" s="3"/>
      <c r="AP468" s="3"/>
      <c r="AQ468" s="3"/>
      <c r="AR468" s="3"/>
      <c r="AS468" s="3"/>
      <c r="AT468" s="3"/>
      <c r="AU468" s="3"/>
      <c r="AV468" s="3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</row>
    <row r="469" spans="1:103" s="4" customFormat="1">
      <c r="A469" s="2"/>
      <c r="B469" s="2"/>
      <c r="C469" s="2"/>
      <c r="D469" s="1"/>
      <c r="E469" s="1"/>
      <c r="F469" s="1"/>
      <c r="G469" s="3"/>
      <c r="H469" s="6"/>
      <c r="I469" s="1"/>
      <c r="J469" s="1"/>
      <c r="K469" s="7"/>
      <c r="L469" s="1"/>
      <c r="M469" s="1"/>
      <c r="N469" s="8"/>
      <c r="O469" s="1"/>
      <c r="P469" s="1"/>
      <c r="Q469" s="7"/>
      <c r="R469" s="7"/>
      <c r="S469" s="7"/>
      <c r="T469" s="9"/>
      <c r="U469" s="9"/>
      <c r="V469" s="10"/>
      <c r="W469" s="38"/>
      <c r="X469" s="38"/>
      <c r="Y469" s="38"/>
      <c r="Z469" s="38"/>
      <c r="AA469" s="38"/>
      <c r="AB469" s="38"/>
      <c r="AC469" s="38"/>
      <c r="AD469" s="38"/>
      <c r="AE469" s="38"/>
      <c r="AF469" s="3"/>
      <c r="AG469" s="39"/>
      <c r="AH469" s="39"/>
      <c r="AI469" s="39"/>
      <c r="AJ469" s="39"/>
      <c r="AK469" s="39"/>
      <c r="AL469" s="39"/>
      <c r="AM469" s="39"/>
      <c r="AN469" s="3"/>
      <c r="AO469" s="3"/>
      <c r="AP469" s="3"/>
      <c r="AQ469" s="3"/>
      <c r="AR469" s="3"/>
      <c r="AS469" s="3"/>
      <c r="AT469" s="3"/>
      <c r="AU469" s="3"/>
      <c r="AV469" s="3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</row>
    <row r="470" spans="1:103" s="4" customFormat="1">
      <c r="A470" s="2"/>
      <c r="B470" s="2"/>
      <c r="C470" s="2"/>
      <c r="D470" s="1"/>
      <c r="E470" s="1"/>
      <c r="F470" s="1"/>
      <c r="G470" s="3"/>
      <c r="H470" s="6"/>
      <c r="I470" s="1"/>
      <c r="J470" s="1"/>
      <c r="K470" s="7"/>
      <c r="L470" s="1"/>
      <c r="M470" s="1"/>
      <c r="N470" s="8"/>
      <c r="O470" s="1"/>
      <c r="P470" s="1"/>
      <c r="Q470" s="7"/>
      <c r="R470" s="7"/>
      <c r="S470" s="7"/>
      <c r="T470" s="9"/>
      <c r="U470" s="9"/>
      <c r="V470" s="10"/>
      <c r="W470" s="38"/>
      <c r="X470" s="38"/>
      <c r="Y470" s="38"/>
      <c r="Z470" s="38"/>
      <c r="AA470" s="38"/>
      <c r="AB470" s="38"/>
      <c r="AC470" s="38"/>
      <c r="AD470" s="38"/>
      <c r="AE470" s="38"/>
      <c r="AF470" s="3"/>
      <c r="AG470" s="39"/>
      <c r="AH470" s="39"/>
      <c r="AI470" s="39"/>
      <c r="AJ470" s="39"/>
      <c r="AK470" s="39"/>
      <c r="AL470" s="39"/>
      <c r="AM470" s="39"/>
      <c r="AN470" s="3"/>
      <c r="AO470" s="3"/>
      <c r="AP470" s="3"/>
      <c r="AQ470" s="3"/>
      <c r="AR470" s="3"/>
      <c r="AS470" s="3"/>
      <c r="AT470" s="3"/>
      <c r="AU470" s="3"/>
      <c r="AV470" s="3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</row>
    <row r="471" spans="1:103" s="4" customFormat="1">
      <c r="A471" s="2"/>
      <c r="B471" s="2"/>
      <c r="C471" s="2"/>
      <c r="D471" s="1"/>
      <c r="E471" s="1"/>
      <c r="F471" s="1"/>
      <c r="G471" s="3"/>
      <c r="H471" s="6"/>
      <c r="I471" s="1"/>
      <c r="J471" s="1"/>
      <c r="K471" s="7"/>
      <c r="L471" s="1"/>
      <c r="M471" s="1"/>
      <c r="N471" s="8"/>
      <c r="O471" s="1"/>
      <c r="P471" s="1"/>
      <c r="Q471" s="7"/>
      <c r="R471" s="7"/>
      <c r="S471" s="7"/>
      <c r="T471" s="9"/>
      <c r="U471" s="9"/>
      <c r="V471" s="10"/>
      <c r="W471" s="38"/>
      <c r="X471" s="38"/>
      <c r="Y471" s="38"/>
      <c r="Z471" s="38"/>
      <c r="AA471" s="38"/>
      <c r="AB471" s="38"/>
      <c r="AC471" s="38"/>
      <c r="AD471" s="38"/>
      <c r="AE471" s="38"/>
      <c r="AF471" s="3"/>
      <c r="AG471" s="39"/>
      <c r="AH471" s="39"/>
      <c r="AI471" s="39"/>
      <c r="AJ471" s="39"/>
      <c r="AK471" s="39"/>
      <c r="AL471" s="39"/>
      <c r="AM471" s="39"/>
      <c r="AN471" s="3"/>
      <c r="AO471" s="3"/>
      <c r="AP471" s="3"/>
      <c r="AQ471" s="3"/>
      <c r="AR471" s="3"/>
      <c r="AS471" s="3"/>
      <c r="AT471" s="3"/>
      <c r="AU471" s="3"/>
      <c r="AV471" s="3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</row>
    <row r="472" spans="1:103" s="4" customFormat="1">
      <c r="A472" s="2"/>
      <c r="B472" s="2"/>
      <c r="C472" s="2"/>
      <c r="D472" s="1"/>
      <c r="E472" s="1"/>
      <c r="F472" s="1"/>
      <c r="G472" s="3"/>
      <c r="H472" s="6"/>
      <c r="I472" s="1"/>
      <c r="J472" s="1"/>
      <c r="K472" s="7"/>
      <c r="L472" s="1"/>
      <c r="M472" s="1"/>
      <c r="N472" s="8"/>
      <c r="O472" s="1"/>
      <c r="P472" s="1"/>
      <c r="Q472" s="7"/>
      <c r="R472" s="7"/>
      <c r="S472" s="7"/>
      <c r="T472" s="9"/>
      <c r="U472" s="9"/>
      <c r="V472" s="10"/>
      <c r="W472" s="38"/>
      <c r="X472" s="38"/>
      <c r="Y472" s="38"/>
      <c r="Z472" s="38"/>
      <c r="AA472" s="38"/>
      <c r="AB472" s="38"/>
      <c r="AC472" s="38"/>
      <c r="AD472" s="38"/>
      <c r="AE472" s="38"/>
      <c r="AF472" s="3"/>
      <c r="AG472" s="39"/>
      <c r="AH472" s="39"/>
      <c r="AI472" s="39"/>
      <c r="AJ472" s="39"/>
      <c r="AK472" s="39"/>
      <c r="AL472" s="39"/>
      <c r="AM472" s="39"/>
      <c r="AN472" s="3"/>
      <c r="AO472" s="3"/>
      <c r="AP472" s="3"/>
      <c r="AQ472" s="3"/>
      <c r="AR472" s="3"/>
      <c r="AS472" s="3"/>
      <c r="AT472" s="3"/>
      <c r="AU472" s="3"/>
      <c r="AV472" s="3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</row>
    <row r="473" spans="1:103" s="4" customFormat="1">
      <c r="A473" s="2"/>
      <c r="B473" s="2"/>
      <c r="C473" s="2"/>
      <c r="D473" s="1"/>
      <c r="E473" s="1"/>
      <c r="F473" s="1"/>
      <c r="G473" s="3"/>
      <c r="H473" s="6"/>
      <c r="I473" s="1"/>
      <c r="J473" s="1"/>
      <c r="K473" s="7"/>
      <c r="L473" s="1"/>
      <c r="M473" s="1"/>
      <c r="N473" s="8"/>
      <c r="O473" s="1"/>
      <c r="P473" s="1"/>
      <c r="Q473" s="7"/>
      <c r="R473" s="7"/>
      <c r="S473" s="7"/>
      <c r="T473" s="9"/>
      <c r="U473" s="9"/>
      <c r="V473" s="10"/>
      <c r="W473" s="38"/>
      <c r="X473" s="38"/>
      <c r="Y473" s="38"/>
      <c r="Z473" s="38"/>
      <c r="AA473" s="38"/>
      <c r="AB473" s="38"/>
      <c r="AC473" s="38"/>
      <c r="AD473" s="38"/>
      <c r="AE473" s="38"/>
      <c r="AF473" s="3"/>
      <c r="AG473" s="39"/>
      <c r="AH473" s="39"/>
      <c r="AI473" s="39"/>
      <c r="AJ473" s="39"/>
      <c r="AK473" s="39"/>
      <c r="AL473" s="39"/>
      <c r="AM473" s="39"/>
      <c r="AN473" s="3"/>
      <c r="AO473" s="3"/>
      <c r="AP473" s="3"/>
      <c r="AQ473" s="3"/>
      <c r="AR473" s="3"/>
      <c r="AS473" s="3"/>
      <c r="AT473" s="3"/>
      <c r="AU473" s="3"/>
      <c r="AV473" s="3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</row>
    <row r="474" spans="1:103" s="4" customFormat="1">
      <c r="A474" s="2"/>
      <c r="B474" s="2"/>
      <c r="C474" s="2"/>
      <c r="D474" s="1"/>
      <c r="E474" s="1"/>
      <c r="F474" s="1"/>
      <c r="G474" s="3"/>
      <c r="H474" s="6"/>
      <c r="I474" s="1"/>
      <c r="J474" s="1"/>
      <c r="K474" s="7"/>
      <c r="L474" s="1"/>
      <c r="M474" s="1"/>
      <c r="N474" s="8"/>
      <c r="O474" s="1"/>
      <c r="P474" s="1"/>
      <c r="Q474" s="7"/>
      <c r="R474" s="7"/>
      <c r="S474" s="7"/>
      <c r="T474" s="9"/>
      <c r="U474" s="9"/>
      <c r="V474" s="10"/>
      <c r="W474" s="38"/>
      <c r="X474" s="38"/>
      <c r="Y474" s="38"/>
      <c r="Z474" s="38"/>
      <c r="AA474" s="38"/>
      <c r="AB474" s="38"/>
      <c r="AC474" s="38"/>
      <c r="AD474" s="38"/>
      <c r="AE474" s="38"/>
      <c r="AF474" s="3"/>
      <c r="AG474" s="39"/>
      <c r="AH474" s="39"/>
      <c r="AI474" s="39"/>
      <c r="AJ474" s="39"/>
      <c r="AK474" s="39"/>
      <c r="AL474" s="39"/>
      <c r="AM474" s="39"/>
      <c r="AN474" s="3"/>
      <c r="AO474" s="3"/>
      <c r="AP474" s="3"/>
      <c r="AQ474" s="3"/>
      <c r="AR474" s="3"/>
      <c r="AS474" s="3"/>
      <c r="AT474" s="3"/>
      <c r="AU474" s="3"/>
      <c r="AV474" s="3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</row>
    <row r="475" spans="1:103" s="4" customFormat="1">
      <c r="A475" s="2"/>
      <c r="B475" s="2"/>
      <c r="C475" s="2"/>
      <c r="D475" s="1"/>
      <c r="E475" s="1"/>
      <c r="F475" s="1"/>
      <c r="G475" s="3"/>
      <c r="H475" s="6"/>
      <c r="I475" s="1"/>
      <c r="J475" s="1"/>
      <c r="K475" s="7"/>
      <c r="L475" s="1"/>
      <c r="M475" s="1"/>
      <c r="N475" s="8"/>
      <c r="O475" s="1"/>
      <c r="P475" s="1"/>
      <c r="Q475" s="7"/>
      <c r="R475" s="7"/>
      <c r="S475" s="7"/>
      <c r="T475" s="9"/>
      <c r="U475" s="9"/>
      <c r="V475" s="10"/>
      <c r="W475" s="38"/>
      <c r="X475" s="38"/>
      <c r="Y475" s="38"/>
      <c r="Z475" s="38"/>
      <c r="AA475" s="38"/>
      <c r="AB475" s="38"/>
      <c r="AC475" s="38"/>
      <c r="AD475" s="38"/>
      <c r="AE475" s="38"/>
      <c r="AF475" s="3"/>
      <c r="AG475" s="39"/>
      <c r="AH475" s="39"/>
      <c r="AI475" s="39"/>
      <c r="AJ475" s="39"/>
      <c r="AK475" s="39"/>
      <c r="AL475" s="39"/>
      <c r="AM475" s="39"/>
      <c r="AN475" s="3"/>
      <c r="AO475" s="3"/>
      <c r="AP475" s="3"/>
      <c r="AQ475" s="3"/>
      <c r="AR475" s="3"/>
      <c r="AS475" s="3"/>
      <c r="AT475" s="3"/>
      <c r="AU475" s="3"/>
      <c r="AV475" s="3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</row>
    <row r="476" spans="1:103" s="4" customFormat="1">
      <c r="A476" s="2"/>
      <c r="B476" s="2"/>
      <c r="C476" s="2"/>
      <c r="D476" s="1"/>
      <c r="E476" s="1"/>
      <c r="F476" s="1"/>
      <c r="G476" s="3"/>
      <c r="H476" s="6"/>
      <c r="I476" s="1"/>
      <c r="J476" s="1"/>
      <c r="K476" s="7"/>
      <c r="L476" s="1"/>
      <c r="M476" s="1"/>
      <c r="N476" s="8"/>
      <c r="O476" s="1"/>
      <c r="P476" s="1"/>
      <c r="Q476" s="7"/>
      <c r="R476" s="7"/>
      <c r="S476" s="7"/>
      <c r="T476" s="9"/>
      <c r="U476" s="9"/>
      <c r="V476" s="10"/>
      <c r="W476" s="38"/>
      <c r="X476" s="38"/>
      <c r="Y476" s="38"/>
      <c r="Z476" s="38"/>
      <c r="AA476" s="38"/>
      <c r="AB476" s="38"/>
      <c r="AC476" s="38"/>
      <c r="AD476" s="38"/>
      <c r="AE476" s="38"/>
      <c r="AF476" s="3"/>
      <c r="AG476" s="39"/>
      <c r="AH476" s="39"/>
      <c r="AI476" s="39"/>
      <c r="AJ476" s="39"/>
      <c r="AK476" s="39"/>
      <c r="AL476" s="39"/>
      <c r="AM476" s="39"/>
      <c r="AN476" s="3"/>
      <c r="AO476" s="3"/>
      <c r="AP476" s="3"/>
      <c r="AQ476" s="3"/>
      <c r="AR476" s="3"/>
      <c r="AS476" s="3"/>
      <c r="AT476" s="3"/>
      <c r="AU476" s="3"/>
      <c r="AV476" s="3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</row>
    <row r="477" spans="1:103" s="4" customFormat="1">
      <c r="A477" s="2"/>
      <c r="B477" s="2"/>
      <c r="C477" s="2"/>
      <c r="D477" s="1"/>
      <c r="E477" s="1"/>
      <c r="F477" s="1"/>
      <c r="G477" s="3"/>
      <c r="H477" s="6"/>
      <c r="I477" s="1"/>
      <c r="J477" s="1"/>
      <c r="K477" s="7"/>
      <c r="L477" s="1"/>
      <c r="M477" s="1"/>
      <c r="N477" s="8"/>
      <c r="O477" s="1"/>
      <c r="P477" s="1"/>
      <c r="Q477" s="7"/>
      <c r="R477" s="7"/>
      <c r="S477" s="7"/>
      <c r="T477" s="9"/>
      <c r="U477" s="9"/>
      <c r="V477" s="10"/>
      <c r="W477" s="38"/>
      <c r="X477" s="38"/>
      <c r="Y477" s="38"/>
      <c r="Z477" s="38"/>
      <c r="AA477" s="38"/>
      <c r="AB477" s="38"/>
      <c r="AC477" s="38"/>
      <c r="AD477" s="38"/>
      <c r="AE477" s="38"/>
      <c r="AF477" s="3"/>
      <c r="AG477" s="39"/>
      <c r="AH477" s="39"/>
      <c r="AI477" s="39"/>
      <c r="AJ477" s="39"/>
      <c r="AK477" s="39"/>
      <c r="AL477" s="39"/>
      <c r="AM477" s="39"/>
      <c r="AN477" s="3"/>
      <c r="AO477" s="3"/>
      <c r="AP477" s="3"/>
      <c r="AQ477" s="3"/>
      <c r="AR477" s="3"/>
      <c r="AS477" s="3"/>
      <c r="AT477" s="3"/>
      <c r="AU477" s="3"/>
      <c r="AV477" s="3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</row>
    <row r="478" spans="1:103" s="4" customFormat="1">
      <c r="A478" s="2"/>
      <c r="B478" s="2"/>
      <c r="C478" s="2"/>
      <c r="D478" s="1"/>
      <c r="E478" s="1"/>
      <c r="F478" s="1"/>
      <c r="G478" s="3"/>
      <c r="H478" s="6"/>
      <c r="I478" s="1"/>
      <c r="J478" s="1"/>
      <c r="K478" s="7"/>
      <c r="L478" s="1"/>
      <c r="M478" s="1"/>
      <c r="N478" s="8"/>
      <c r="O478" s="1"/>
      <c r="P478" s="1"/>
      <c r="Q478" s="7"/>
      <c r="R478" s="7"/>
      <c r="S478" s="7"/>
      <c r="T478" s="9"/>
      <c r="U478" s="9"/>
      <c r="V478" s="10"/>
      <c r="W478" s="38"/>
      <c r="X478" s="38"/>
      <c r="Y478" s="38"/>
      <c r="Z478" s="38"/>
      <c r="AA478" s="38"/>
      <c r="AB478" s="38"/>
      <c r="AC478" s="38"/>
      <c r="AD478" s="38"/>
      <c r="AE478" s="38"/>
      <c r="AF478" s="3"/>
      <c r="AG478" s="39"/>
      <c r="AH478" s="39"/>
      <c r="AI478" s="39"/>
      <c r="AJ478" s="39"/>
      <c r="AK478" s="39"/>
      <c r="AL478" s="39"/>
      <c r="AM478" s="39"/>
      <c r="AN478" s="3"/>
      <c r="AO478" s="3"/>
      <c r="AP478" s="3"/>
      <c r="AQ478" s="3"/>
      <c r="AR478" s="3"/>
      <c r="AS478" s="3"/>
      <c r="AT478" s="3"/>
      <c r="AU478" s="3"/>
      <c r="AV478" s="3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</row>
    <row r="479" spans="1:103" s="4" customFormat="1">
      <c r="A479" s="2"/>
      <c r="B479" s="2"/>
      <c r="C479" s="2"/>
      <c r="D479" s="1"/>
      <c r="E479" s="1"/>
      <c r="F479" s="1"/>
      <c r="G479" s="3"/>
      <c r="H479" s="6"/>
      <c r="I479" s="1"/>
      <c r="J479" s="1"/>
      <c r="K479" s="7"/>
      <c r="L479" s="1"/>
      <c r="M479" s="1"/>
      <c r="N479" s="8"/>
      <c r="O479" s="1"/>
      <c r="P479" s="1"/>
      <c r="Q479" s="7"/>
      <c r="R479" s="7"/>
      <c r="S479" s="7"/>
      <c r="T479" s="9"/>
      <c r="U479" s="9"/>
      <c r="V479" s="10"/>
      <c r="W479" s="38"/>
      <c r="X479" s="38"/>
      <c r="Y479" s="38"/>
      <c r="Z479" s="38"/>
      <c r="AA479" s="38"/>
      <c r="AB479" s="38"/>
      <c r="AC479" s="38"/>
      <c r="AD479" s="38"/>
      <c r="AE479" s="38"/>
      <c r="AF479" s="3"/>
      <c r="AG479" s="39"/>
      <c r="AH479" s="39"/>
      <c r="AI479" s="39"/>
      <c r="AJ479" s="39"/>
      <c r="AK479" s="39"/>
      <c r="AL479" s="39"/>
      <c r="AM479" s="39"/>
      <c r="AN479" s="3"/>
      <c r="AO479" s="3"/>
      <c r="AP479" s="3"/>
      <c r="AQ479" s="3"/>
      <c r="AR479" s="3"/>
      <c r="AS479" s="3"/>
      <c r="AT479" s="3"/>
      <c r="AU479" s="3"/>
      <c r="AV479" s="3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</row>
    <row r="480" spans="1:103" s="4" customFormat="1">
      <c r="A480" s="2"/>
      <c r="B480" s="2"/>
      <c r="C480" s="2"/>
      <c r="D480" s="1"/>
      <c r="E480" s="1"/>
      <c r="F480" s="1"/>
      <c r="G480" s="3"/>
      <c r="H480" s="6"/>
      <c r="I480" s="1"/>
      <c r="J480" s="1"/>
      <c r="K480" s="7"/>
      <c r="L480" s="1"/>
      <c r="M480" s="1"/>
      <c r="N480" s="8"/>
      <c r="O480" s="1"/>
      <c r="P480" s="1"/>
      <c r="Q480" s="7"/>
      <c r="R480" s="7"/>
      <c r="S480" s="7"/>
      <c r="T480" s="9"/>
      <c r="U480" s="9"/>
      <c r="V480" s="10"/>
      <c r="W480" s="38"/>
      <c r="X480" s="38"/>
      <c r="Y480" s="38"/>
      <c r="Z480" s="38"/>
      <c r="AA480" s="38"/>
      <c r="AB480" s="38"/>
      <c r="AC480" s="38"/>
      <c r="AD480" s="38"/>
      <c r="AE480" s="38"/>
      <c r="AF480" s="3"/>
      <c r="AG480" s="39"/>
      <c r="AH480" s="39"/>
      <c r="AI480" s="39"/>
      <c r="AJ480" s="39"/>
      <c r="AK480" s="39"/>
      <c r="AL480" s="39"/>
      <c r="AM480" s="39"/>
      <c r="AN480" s="3"/>
      <c r="AO480" s="3"/>
      <c r="AP480" s="3"/>
      <c r="AQ480" s="3"/>
      <c r="AR480" s="3"/>
      <c r="AS480" s="3"/>
      <c r="AT480" s="3"/>
      <c r="AU480" s="3"/>
      <c r="AV480" s="3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</row>
    <row r="481" spans="1:103" s="4" customFormat="1">
      <c r="A481" s="2"/>
      <c r="B481" s="2"/>
      <c r="C481" s="2"/>
      <c r="D481" s="1"/>
      <c r="E481" s="1"/>
      <c r="F481" s="1"/>
      <c r="G481" s="3"/>
      <c r="H481" s="6"/>
      <c r="I481" s="1"/>
      <c r="J481" s="1"/>
      <c r="K481" s="7"/>
      <c r="L481" s="1"/>
      <c r="M481" s="1"/>
      <c r="N481" s="8"/>
      <c r="O481" s="1"/>
      <c r="P481" s="1"/>
      <c r="Q481" s="7"/>
      <c r="R481" s="7"/>
      <c r="S481" s="7"/>
      <c r="T481" s="9"/>
      <c r="U481" s="9"/>
      <c r="V481" s="10"/>
      <c r="W481" s="38"/>
      <c r="X481" s="38"/>
      <c r="Y481" s="38"/>
      <c r="Z481" s="38"/>
      <c r="AA481" s="38"/>
      <c r="AB481" s="38"/>
      <c r="AC481" s="38"/>
      <c r="AD481" s="38"/>
      <c r="AE481" s="38"/>
      <c r="AF481" s="3"/>
      <c r="AG481" s="39"/>
      <c r="AH481" s="39"/>
      <c r="AI481" s="39"/>
      <c r="AJ481" s="39"/>
      <c r="AK481" s="39"/>
      <c r="AL481" s="39"/>
      <c r="AM481" s="39"/>
      <c r="AN481" s="3"/>
      <c r="AO481" s="3"/>
      <c r="AP481" s="3"/>
      <c r="AQ481" s="3"/>
      <c r="AR481" s="3"/>
      <c r="AS481" s="3"/>
      <c r="AT481" s="3"/>
      <c r="AU481" s="3"/>
      <c r="AV481" s="3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</row>
    <row r="482" spans="1:103" s="4" customFormat="1">
      <c r="A482" s="2"/>
      <c r="B482" s="2"/>
      <c r="C482" s="2"/>
      <c r="D482" s="1"/>
      <c r="E482" s="1"/>
      <c r="F482" s="1"/>
      <c r="G482" s="3"/>
      <c r="H482" s="6"/>
      <c r="I482" s="1"/>
      <c r="J482" s="1"/>
      <c r="K482" s="7"/>
      <c r="L482" s="1"/>
      <c r="M482" s="1"/>
      <c r="N482" s="8"/>
      <c r="O482" s="1"/>
      <c r="P482" s="1"/>
      <c r="Q482" s="7"/>
      <c r="R482" s="7"/>
      <c r="S482" s="7"/>
      <c r="T482" s="9"/>
      <c r="U482" s="9"/>
      <c r="V482" s="10"/>
      <c r="W482" s="38"/>
      <c r="X482" s="38"/>
      <c r="Y482" s="38"/>
      <c r="Z482" s="38"/>
      <c r="AA482" s="38"/>
      <c r="AB482" s="38"/>
      <c r="AC482" s="38"/>
      <c r="AD482" s="38"/>
      <c r="AE482" s="38"/>
      <c r="AF482" s="3"/>
      <c r="AG482" s="39"/>
      <c r="AH482" s="39"/>
      <c r="AI482" s="39"/>
      <c r="AJ482" s="39"/>
      <c r="AK482" s="39"/>
      <c r="AL482" s="39"/>
      <c r="AM482" s="39"/>
      <c r="AN482" s="3"/>
      <c r="AO482" s="3"/>
      <c r="AP482" s="3"/>
      <c r="AQ482" s="3"/>
      <c r="AR482" s="3"/>
      <c r="AS482" s="3"/>
      <c r="AT482" s="3"/>
      <c r="AU482" s="3"/>
      <c r="AV482" s="3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</row>
    <row r="483" spans="1:103" s="4" customFormat="1">
      <c r="A483" s="2"/>
      <c r="B483" s="2"/>
      <c r="C483" s="2"/>
      <c r="D483" s="1"/>
      <c r="E483" s="1"/>
      <c r="F483" s="1"/>
      <c r="G483" s="3"/>
      <c r="H483" s="6"/>
      <c r="I483" s="1"/>
      <c r="J483" s="1"/>
      <c r="K483" s="7"/>
      <c r="L483" s="1"/>
      <c r="M483" s="1"/>
      <c r="N483" s="8"/>
      <c r="O483" s="1"/>
      <c r="P483" s="1"/>
      <c r="Q483" s="7"/>
      <c r="R483" s="7"/>
      <c r="S483" s="7"/>
      <c r="T483" s="9"/>
      <c r="U483" s="9"/>
      <c r="V483" s="10"/>
      <c r="W483" s="38"/>
      <c r="X483" s="38"/>
      <c r="Y483" s="38"/>
      <c r="Z483" s="38"/>
      <c r="AA483" s="38"/>
      <c r="AB483" s="38"/>
      <c r="AC483" s="38"/>
      <c r="AD483" s="38"/>
      <c r="AE483" s="38"/>
      <c r="AF483" s="3"/>
      <c r="AG483" s="39"/>
      <c r="AH483" s="39"/>
      <c r="AI483" s="39"/>
      <c r="AJ483" s="39"/>
      <c r="AK483" s="39"/>
      <c r="AL483" s="39"/>
      <c r="AM483" s="39"/>
      <c r="AN483" s="3"/>
      <c r="AO483" s="3"/>
      <c r="AP483" s="3"/>
      <c r="AQ483" s="3"/>
      <c r="AR483" s="3"/>
      <c r="AS483" s="3"/>
      <c r="AT483" s="3"/>
      <c r="AU483" s="3"/>
      <c r="AV483" s="3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</row>
    <row r="484" spans="1:103" s="4" customFormat="1">
      <c r="A484" s="2"/>
      <c r="B484" s="2"/>
      <c r="C484" s="2"/>
      <c r="D484" s="1"/>
      <c r="E484" s="1"/>
      <c r="F484" s="1"/>
      <c r="G484" s="3"/>
      <c r="H484" s="6"/>
      <c r="I484" s="1"/>
      <c r="J484" s="1"/>
      <c r="K484" s="7"/>
      <c r="L484" s="1"/>
      <c r="M484" s="1"/>
      <c r="N484" s="8"/>
      <c r="O484" s="1"/>
      <c r="P484" s="1"/>
      <c r="Q484" s="7"/>
      <c r="R484" s="7"/>
      <c r="S484" s="7"/>
      <c r="T484" s="9"/>
      <c r="U484" s="9"/>
      <c r="V484" s="10"/>
      <c r="W484" s="38"/>
      <c r="X484" s="38"/>
      <c r="Y484" s="38"/>
      <c r="Z484" s="38"/>
      <c r="AA484" s="38"/>
      <c r="AB484" s="38"/>
      <c r="AC484" s="38"/>
      <c r="AD484" s="38"/>
      <c r="AE484" s="38"/>
      <c r="AF484" s="3"/>
      <c r="AG484" s="39"/>
      <c r="AH484" s="39"/>
      <c r="AI484" s="39"/>
      <c r="AJ484" s="39"/>
      <c r="AK484" s="39"/>
      <c r="AL484" s="39"/>
      <c r="AM484" s="39"/>
      <c r="AN484" s="3"/>
      <c r="AO484" s="3"/>
      <c r="AP484" s="3"/>
      <c r="AQ484" s="3"/>
      <c r="AR484" s="3"/>
      <c r="AS484" s="3"/>
      <c r="AT484" s="3"/>
      <c r="AU484" s="3"/>
      <c r="AV484" s="3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</row>
    <row r="485" spans="1:103" s="4" customFormat="1">
      <c r="A485" s="2"/>
      <c r="B485" s="2"/>
      <c r="C485" s="2"/>
      <c r="D485" s="1"/>
      <c r="E485" s="1"/>
      <c r="F485" s="1"/>
      <c r="G485" s="3"/>
      <c r="H485" s="6"/>
      <c r="I485" s="1"/>
      <c r="J485" s="1"/>
      <c r="K485" s="7"/>
      <c r="L485" s="1"/>
      <c r="M485" s="1"/>
      <c r="N485" s="8"/>
      <c r="O485" s="1"/>
      <c r="P485" s="1"/>
      <c r="Q485" s="7"/>
      <c r="R485" s="7"/>
      <c r="S485" s="7"/>
      <c r="T485" s="9"/>
      <c r="U485" s="9"/>
      <c r="V485" s="10"/>
      <c r="W485" s="38"/>
      <c r="X485" s="38"/>
      <c r="Y485" s="38"/>
      <c r="Z485" s="38"/>
      <c r="AA485" s="38"/>
      <c r="AB485" s="38"/>
      <c r="AC485" s="38"/>
      <c r="AD485" s="38"/>
      <c r="AE485" s="38"/>
      <c r="AF485" s="3"/>
      <c r="AG485" s="39"/>
      <c r="AH485" s="39"/>
      <c r="AI485" s="39"/>
      <c r="AJ485" s="39"/>
      <c r="AK485" s="39"/>
      <c r="AL485" s="39"/>
      <c r="AM485" s="39"/>
      <c r="AN485" s="3"/>
      <c r="AO485" s="3"/>
      <c r="AP485" s="3"/>
      <c r="AQ485" s="3"/>
      <c r="AR485" s="3"/>
      <c r="AS485" s="3"/>
      <c r="AT485" s="3"/>
      <c r="AU485" s="3"/>
      <c r="AV485" s="3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</row>
    <row r="486" spans="1:103" s="4" customFormat="1">
      <c r="A486" s="2"/>
      <c r="B486" s="2"/>
      <c r="C486" s="2"/>
      <c r="D486" s="1"/>
      <c r="E486" s="1"/>
      <c r="F486" s="1"/>
      <c r="G486" s="3"/>
      <c r="H486" s="6"/>
      <c r="I486" s="1"/>
      <c r="J486" s="1"/>
      <c r="K486" s="7"/>
      <c r="L486" s="1"/>
      <c r="M486" s="1"/>
      <c r="N486" s="8"/>
      <c r="O486" s="1"/>
      <c r="P486" s="1"/>
      <c r="Q486" s="7"/>
      <c r="R486" s="7"/>
      <c r="S486" s="7"/>
      <c r="T486" s="9"/>
      <c r="U486" s="9"/>
      <c r="V486" s="10"/>
      <c r="W486" s="38"/>
      <c r="X486" s="38"/>
      <c r="Y486" s="38"/>
      <c r="Z486" s="38"/>
      <c r="AA486" s="38"/>
      <c r="AB486" s="38"/>
      <c r="AC486" s="38"/>
      <c r="AD486" s="38"/>
      <c r="AE486" s="38"/>
      <c r="AF486" s="3"/>
      <c r="AG486" s="39"/>
      <c r="AH486" s="39"/>
      <c r="AI486" s="39"/>
      <c r="AJ486" s="39"/>
      <c r="AK486" s="39"/>
      <c r="AL486" s="39"/>
      <c r="AM486" s="39"/>
      <c r="AN486" s="3"/>
      <c r="AO486" s="3"/>
      <c r="AP486" s="3"/>
      <c r="AQ486" s="3"/>
      <c r="AR486" s="3"/>
      <c r="AS486" s="3"/>
      <c r="AT486" s="3"/>
      <c r="AU486" s="3"/>
      <c r="AV486" s="3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</row>
    <row r="487" spans="1:103" s="4" customFormat="1">
      <c r="A487" s="2"/>
      <c r="B487" s="2"/>
      <c r="C487" s="2"/>
      <c r="D487" s="1"/>
      <c r="E487" s="1"/>
      <c r="F487" s="1"/>
      <c r="G487" s="3"/>
      <c r="H487" s="6"/>
      <c r="I487" s="1"/>
      <c r="J487" s="1"/>
      <c r="K487" s="7"/>
      <c r="L487" s="1"/>
      <c r="M487" s="1"/>
      <c r="N487" s="8"/>
      <c r="O487" s="1"/>
      <c r="P487" s="1"/>
      <c r="Q487" s="7"/>
      <c r="R487" s="7"/>
      <c r="S487" s="7"/>
      <c r="T487" s="9"/>
      <c r="U487" s="9"/>
      <c r="V487" s="10"/>
      <c r="W487" s="38"/>
      <c r="X487" s="38"/>
      <c r="Y487" s="38"/>
      <c r="Z487" s="38"/>
      <c r="AA487" s="38"/>
      <c r="AB487" s="38"/>
      <c r="AC487" s="38"/>
      <c r="AD487" s="38"/>
      <c r="AE487" s="38"/>
      <c r="AF487" s="3"/>
      <c r="AG487" s="39"/>
      <c r="AH487" s="39"/>
      <c r="AI487" s="39"/>
      <c r="AJ487" s="39"/>
      <c r="AK487" s="39"/>
      <c r="AL487" s="39"/>
      <c r="AM487" s="39"/>
      <c r="AN487" s="3"/>
      <c r="AO487" s="3"/>
      <c r="AP487" s="3"/>
      <c r="AQ487" s="3"/>
      <c r="AR487" s="3"/>
      <c r="AS487" s="3"/>
      <c r="AT487" s="3"/>
      <c r="AU487" s="3"/>
      <c r="AV487" s="3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</row>
    <row r="488" spans="1:103" s="4" customFormat="1">
      <c r="A488" s="2"/>
      <c r="B488" s="2"/>
      <c r="C488" s="2"/>
      <c r="D488" s="1"/>
      <c r="E488" s="1"/>
      <c r="F488" s="1"/>
      <c r="G488" s="3"/>
      <c r="H488" s="6"/>
      <c r="I488" s="1"/>
      <c r="J488" s="1"/>
      <c r="K488" s="7"/>
      <c r="L488" s="1"/>
      <c r="M488" s="1"/>
      <c r="N488" s="8"/>
      <c r="O488" s="1"/>
      <c r="P488" s="1"/>
      <c r="Q488" s="7"/>
      <c r="R488" s="7"/>
      <c r="S488" s="7"/>
      <c r="T488" s="9"/>
      <c r="U488" s="9"/>
      <c r="V488" s="10"/>
      <c r="W488" s="38"/>
      <c r="X488" s="38"/>
      <c r="Y488" s="38"/>
      <c r="Z488" s="38"/>
      <c r="AA488" s="38"/>
      <c r="AB488" s="38"/>
      <c r="AC488" s="38"/>
      <c r="AD488" s="38"/>
      <c r="AE488" s="38"/>
      <c r="AF488" s="3"/>
      <c r="AG488" s="39"/>
      <c r="AH488" s="39"/>
      <c r="AI488" s="39"/>
      <c r="AJ488" s="39"/>
      <c r="AK488" s="39"/>
      <c r="AL488" s="39"/>
      <c r="AM488" s="39"/>
      <c r="AN488" s="3"/>
      <c r="AO488" s="3"/>
      <c r="AP488" s="3"/>
      <c r="AQ488" s="3"/>
      <c r="AR488" s="3"/>
      <c r="AS488" s="3"/>
      <c r="AT488" s="3"/>
      <c r="AU488" s="3"/>
      <c r="AV488" s="3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</row>
    <row r="489" spans="1:103" s="4" customFormat="1">
      <c r="A489" s="2"/>
      <c r="B489" s="2"/>
      <c r="C489" s="2"/>
      <c r="D489" s="1"/>
      <c r="E489" s="1"/>
      <c r="F489" s="1"/>
      <c r="G489" s="3"/>
      <c r="H489" s="6"/>
      <c r="I489" s="1"/>
      <c r="J489" s="1"/>
      <c r="K489" s="7"/>
      <c r="L489" s="1"/>
      <c r="M489" s="1"/>
      <c r="N489" s="8"/>
      <c r="O489" s="1"/>
      <c r="P489" s="1"/>
      <c r="Q489" s="7"/>
      <c r="R489" s="7"/>
      <c r="S489" s="7"/>
      <c r="T489" s="9"/>
      <c r="U489" s="9"/>
      <c r="V489" s="10"/>
      <c r="W489" s="38"/>
      <c r="X489" s="38"/>
      <c r="Y489" s="38"/>
      <c r="Z489" s="38"/>
      <c r="AA489" s="38"/>
      <c r="AB489" s="38"/>
      <c r="AC489" s="38"/>
      <c r="AD489" s="38"/>
      <c r="AE489" s="38"/>
      <c r="AF489" s="3"/>
      <c r="AG489" s="39"/>
      <c r="AH489" s="39"/>
      <c r="AI489" s="39"/>
      <c r="AJ489" s="39"/>
      <c r="AK489" s="39"/>
      <c r="AL489" s="39"/>
      <c r="AM489" s="39"/>
      <c r="AN489" s="3"/>
      <c r="AO489" s="3"/>
      <c r="AP489" s="3"/>
      <c r="AQ489" s="3"/>
      <c r="AR489" s="3"/>
      <c r="AS489" s="3"/>
      <c r="AT489" s="3"/>
      <c r="AU489" s="3"/>
      <c r="AV489" s="3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</row>
    <row r="490" spans="1:103" s="4" customFormat="1">
      <c r="A490" s="2"/>
      <c r="B490" s="2"/>
      <c r="C490" s="2"/>
      <c r="D490" s="1"/>
      <c r="E490" s="1"/>
      <c r="F490" s="1"/>
      <c r="G490" s="3"/>
      <c r="H490" s="6"/>
      <c r="I490" s="1"/>
      <c r="J490" s="1"/>
      <c r="K490" s="7"/>
      <c r="L490" s="1"/>
      <c r="M490" s="1"/>
      <c r="N490" s="8"/>
      <c r="O490" s="1"/>
      <c r="P490" s="1"/>
      <c r="Q490" s="7"/>
      <c r="R490" s="7"/>
      <c r="S490" s="7"/>
      <c r="T490" s="9"/>
      <c r="U490" s="9"/>
      <c r="V490" s="10"/>
      <c r="W490" s="38"/>
      <c r="X490" s="38"/>
      <c r="Y490" s="38"/>
      <c r="Z490" s="38"/>
      <c r="AA490" s="38"/>
      <c r="AB490" s="38"/>
      <c r="AC490" s="38"/>
      <c r="AD490" s="38"/>
      <c r="AE490" s="38"/>
      <c r="AF490" s="3"/>
      <c r="AG490" s="39"/>
      <c r="AH490" s="39"/>
      <c r="AI490" s="39"/>
      <c r="AJ490" s="39"/>
      <c r="AK490" s="39"/>
      <c r="AL490" s="39"/>
      <c r="AM490" s="39"/>
      <c r="AN490" s="3"/>
      <c r="AO490" s="3"/>
      <c r="AP490" s="3"/>
      <c r="AQ490" s="3"/>
      <c r="AR490" s="3"/>
      <c r="AS490" s="3"/>
      <c r="AT490" s="3"/>
      <c r="AU490" s="3"/>
      <c r="AV490" s="3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</row>
    <row r="491" spans="1:103" s="4" customFormat="1">
      <c r="A491" s="2"/>
      <c r="B491" s="2"/>
      <c r="C491" s="2"/>
      <c r="D491" s="1"/>
      <c r="E491" s="1"/>
      <c r="F491" s="1"/>
      <c r="G491" s="3"/>
      <c r="H491" s="6"/>
      <c r="I491" s="1"/>
      <c r="J491" s="1"/>
      <c r="K491" s="7"/>
      <c r="L491" s="1"/>
      <c r="M491" s="1"/>
      <c r="N491" s="8"/>
      <c r="O491" s="1"/>
      <c r="P491" s="1"/>
      <c r="Q491" s="7"/>
      <c r="R491" s="7"/>
      <c r="S491" s="7"/>
      <c r="T491" s="9"/>
      <c r="U491" s="9"/>
      <c r="V491" s="10"/>
      <c r="W491" s="38"/>
      <c r="X491" s="38"/>
      <c r="Y491" s="38"/>
      <c r="Z491" s="38"/>
      <c r="AA491" s="38"/>
      <c r="AB491" s="38"/>
      <c r="AC491" s="38"/>
      <c r="AD491" s="38"/>
      <c r="AE491" s="38"/>
      <c r="AF491" s="3"/>
      <c r="AG491" s="39"/>
      <c r="AH491" s="39"/>
      <c r="AI491" s="39"/>
      <c r="AJ491" s="39"/>
      <c r="AK491" s="39"/>
      <c r="AL491" s="39"/>
      <c r="AM491" s="39"/>
      <c r="AN491" s="3"/>
      <c r="AO491" s="3"/>
      <c r="AP491" s="3"/>
      <c r="AQ491" s="3"/>
      <c r="AR491" s="3"/>
      <c r="AS491" s="3"/>
      <c r="AT491" s="3"/>
      <c r="AU491" s="3"/>
      <c r="AV491" s="3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</row>
    <row r="492" spans="1:103" s="4" customFormat="1">
      <c r="A492" s="2"/>
      <c r="B492" s="2"/>
      <c r="C492" s="2"/>
      <c r="D492" s="1"/>
      <c r="E492" s="1"/>
      <c r="F492" s="1"/>
      <c r="G492" s="3"/>
      <c r="H492" s="6"/>
      <c r="I492" s="1"/>
      <c r="J492" s="1"/>
      <c r="K492" s="7"/>
      <c r="L492" s="1"/>
      <c r="M492" s="1"/>
      <c r="N492" s="8"/>
      <c r="O492" s="1"/>
      <c r="P492" s="1"/>
      <c r="Q492" s="7"/>
      <c r="R492" s="7"/>
      <c r="S492" s="7"/>
      <c r="T492" s="9"/>
      <c r="U492" s="9"/>
      <c r="V492" s="10"/>
      <c r="W492" s="38"/>
      <c r="X492" s="38"/>
      <c r="Y492" s="38"/>
      <c r="Z492" s="38"/>
      <c r="AA492" s="38"/>
      <c r="AB492" s="38"/>
      <c r="AC492" s="38"/>
      <c r="AD492" s="38"/>
      <c r="AE492" s="38"/>
      <c r="AF492" s="3"/>
      <c r="AG492" s="39"/>
      <c r="AH492" s="39"/>
      <c r="AI492" s="39"/>
      <c r="AJ492" s="39"/>
      <c r="AK492" s="39"/>
      <c r="AL492" s="39"/>
      <c r="AM492" s="39"/>
      <c r="AN492" s="3"/>
      <c r="AO492" s="3"/>
      <c r="AP492" s="3"/>
      <c r="AQ492" s="3"/>
      <c r="AR492" s="3"/>
      <c r="AS492" s="3"/>
      <c r="AT492" s="3"/>
      <c r="AU492" s="3"/>
      <c r="AV492" s="3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</row>
    <row r="493" spans="1:103" s="4" customFormat="1">
      <c r="A493" s="2"/>
      <c r="B493" s="2"/>
      <c r="C493" s="2"/>
      <c r="D493" s="1"/>
      <c r="E493" s="1"/>
      <c r="F493" s="1"/>
      <c r="G493" s="3"/>
      <c r="H493" s="6"/>
      <c r="I493" s="1"/>
      <c r="J493" s="1"/>
      <c r="K493" s="7"/>
      <c r="L493" s="1"/>
      <c r="M493" s="1"/>
      <c r="N493" s="8"/>
      <c r="O493" s="1"/>
      <c r="P493" s="1"/>
      <c r="Q493" s="7"/>
      <c r="R493" s="7"/>
      <c r="S493" s="7"/>
      <c r="T493" s="9"/>
      <c r="U493" s="9"/>
      <c r="V493" s="10"/>
      <c r="W493" s="38"/>
      <c r="X493" s="38"/>
      <c r="Y493" s="38"/>
      <c r="Z493" s="38"/>
      <c r="AA493" s="38"/>
      <c r="AB493" s="38"/>
      <c r="AC493" s="38"/>
      <c r="AD493" s="38"/>
      <c r="AE493" s="38"/>
      <c r="AF493" s="3"/>
      <c r="AG493" s="39"/>
      <c r="AH493" s="39"/>
      <c r="AI493" s="39"/>
      <c r="AJ493" s="39"/>
      <c r="AK493" s="39"/>
      <c r="AL493" s="39"/>
      <c r="AM493" s="39"/>
      <c r="AN493" s="3"/>
      <c r="AO493" s="3"/>
      <c r="AP493" s="3"/>
      <c r="AQ493" s="3"/>
      <c r="AR493" s="3"/>
      <c r="AS493" s="3"/>
      <c r="AT493" s="3"/>
      <c r="AU493" s="3"/>
      <c r="AV493" s="3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</row>
    <row r="494" spans="1:103" s="4" customFormat="1">
      <c r="A494" s="2"/>
      <c r="B494" s="2"/>
      <c r="C494" s="2"/>
      <c r="D494" s="1"/>
      <c r="E494" s="1"/>
      <c r="F494" s="1"/>
      <c r="G494" s="3"/>
      <c r="H494" s="6"/>
      <c r="I494" s="1"/>
      <c r="J494" s="1"/>
      <c r="K494" s="7"/>
      <c r="L494" s="1"/>
      <c r="M494" s="1"/>
      <c r="N494" s="8"/>
      <c r="O494" s="1"/>
      <c r="P494" s="1"/>
      <c r="Q494" s="7"/>
      <c r="R494" s="7"/>
      <c r="S494" s="7"/>
      <c r="T494" s="9"/>
      <c r="U494" s="9"/>
      <c r="V494" s="10"/>
      <c r="W494" s="38"/>
      <c r="X494" s="38"/>
      <c r="Y494" s="38"/>
      <c r="Z494" s="38"/>
      <c r="AA494" s="38"/>
      <c r="AB494" s="38"/>
      <c r="AC494" s="38"/>
      <c r="AD494" s="38"/>
      <c r="AE494" s="38"/>
      <c r="AF494" s="3"/>
      <c r="AG494" s="39"/>
      <c r="AH494" s="39"/>
      <c r="AI494" s="39"/>
      <c r="AJ494" s="39"/>
      <c r="AK494" s="39"/>
      <c r="AL494" s="39"/>
      <c r="AM494" s="39"/>
      <c r="AN494" s="3"/>
      <c r="AO494" s="3"/>
      <c r="AP494" s="3"/>
      <c r="AQ494" s="3"/>
      <c r="AR494" s="3"/>
      <c r="AS494" s="3"/>
      <c r="AT494" s="3"/>
      <c r="AU494" s="3"/>
      <c r="AV494" s="3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</row>
    <row r="495" spans="1:103" s="4" customFormat="1">
      <c r="A495" s="2"/>
      <c r="B495" s="2"/>
      <c r="C495" s="2"/>
      <c r="D495" s="1"/>
      <c r="E495" s="1"/>
      <c r="F495" s="1"/>
      <c r="G495" s="3"/>
      <c r="H495" s="6"/>
      <c r="I495" s="1"/>
      <c r="J495" s="1"/>
      <c r="K495" s="7"/>
      <c r="L495" s="1"/>
      <c r="M495" s="1"/>
      <c r="N495" s="8"/>
      <c r="O495" s="1"/>
      <c r="P495" s="1"/>
      <c r="Q495" s="7"/>
      <c r="R495" s="7"/>
      <c r="S495" s="7"/>
      <c r="T495" s="9"/>
      <c r="U495" s="9"/>
      <c r="V495" s="10"/>
      <c r="W495" s="38"/>
      <c r="X495" s="38"/>
      <c r="Y495" s="38"/>
      <c r="Z495" s="38"/>
      <c r="AA495" s="38"/>
      <c r="AB495" s="38"/>
      <c r="AC495" s="38"/>
      <c r="AD495" s="38"/>
      <c r="AE495" s="38"/>
      <c r="AF495" s="3"/>
      <c r="AG495" s="39"/>
      <c r="AH495" s="39"/>
      <c r="AI495" s="39"/>
      <c r="AJ495" s="39"/>
      <c r="AK495" s="39"/>
      <c r="AL495" s="39"/>
      <c r="AM495" s="39"/>
      <c r="AN495" s="3"/>
      <c r="AO495" s="3"/>
      <c r="AP495" s="3"/>
      <c r="AQ495" s="3"/>
      <c r="AR495" s="3"/>
      <c r="AS495" s="3"/>
      <c r="AT495" s="3"/>
      <c r="AU495" s="3"/>
      <c r="AV495" s="3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</row>
    <row r="496" spans="1:103" s="4" customFormat="1">
      <c r="A496" s="2"/>
      <c r="B496" s="2"/>
      <c r="C496" s="2"/>
      <c r="D496" s="1"/>
      <c r="E496" s="1"/>
      <c r="F496" s="1"/>
      <c r="G496" s="3"/>
      <c r="H496" s="6"/>
      <c r="I496" s="1"/>
      <c r="J496" s="1"/>
      <c r="K496" s="7"/>
      <c r="L496" s="1"/>
      <c r="M496" s="1"/>
      <c r="N496" s="8"/>
      <c r="O496" s="1"/>
      <c r="P496" s="1"/>
      <c r="Q496" s="7"/>
      <c r="R496" s="7"/>
      <c r="S496" s="7"/>
      <c r="T496" s="9"/>
      <c r="U496" s="9"/>
      <c r="V496" s="10"/>
      <c r="W496" s="38"/>
      <c r="X496" s="38"/>
      <c r="Y496" s="38"/>
      <c r="Z496" s="38"/>
      <c r="AA496" s="38"/>
      <c r="AB496" s="38"/>
      <c r="AC496" s="38"/>
      <c r="AD496" s="38"/>
      <c r="AE496" s="38"/>
      <c r="AF496" s="3"/>
      <c r="AG496" s="39"/>
      <c r="AH496" s="39"/>
      <c r="AI496" s="39"/>
      <c r="AJ496" s="39"/>
      <c r="AK496" s="39"/>
      <c r="AL496" s="39"/>
      <c r="AM496" s="39"/>
      <c r="AN496" s="3"/>
      <c r="AO496" s="3"/>
      <c r="AP496" s="3"/>
      <c r="AQ496" s="3"/>
      <c r="AR496" s="3"/>
      <c r="AS496" s="3"/>
      <c r="AT496" s="3"/>
      <c r="AU496" s="3"/>
      <c r="AV496" s="3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</row>
    <row r="497" spans="1:103" s="4" customFormat="1">
      <c r="A497" s="2"/>
      <c r="B497" s="2"/>
      <c r="C497" s="2"/>
      <c r="D497" s="1"/>
      <c r="E497" s="1"/>
      <c r="F497" s="1"/>
      <c r="G497" s="3"/>
      <c r="H497" s="6"/>
      <c r="I497" s="1"/>
      <c r="J497" s="1"/>
      <c r="K497" s="7"/>
      <c r="L497" s="1"/>
      <c r="M497" s="1"/>
      <c r="N497" s="8"/>
      <c r="O497" s="1"/>
      <c r="P497" s="1"/>
      <c r="Q497" s="7"/>
      <c r="R497" s="7"/>
      <c r="S497" s="7"/>
      <c r="T497" s="9"/>
      <c r="U497" s="9"/>
      <c r="V497" s="10"/>
      <c r="W497" s="38"/>
      <c r="X497" s="38"/>
      <c r="Y497" s="38"/>
      <c r="Z497" s="38"/>
      <c r="AA497" s="38"/>
      <c r="AB497" s="38"/>
      <c r="AC497" s="38"/>
      <c r="AD497" s="38"/>
      <c r="AE497" s="38"/>
      <c r="AF497" s="3"/>
      <c r="AG497" s="39"/>
      <c r="AH497" s="39"/>
      <c r="AI497" s="39"/>
      <c r="AJ497" s="39"/>
      <c r="AK497" s="39"/>
      <c r="AL497" s="39"/>
      <c r="AM497" s="39"/>
      <c r="AN497" s="3"/>
      <c r="AO497" s="3"/>
      <c r="AP497" s="3"/>
      <c r="AQ497" s="3"/>
      <c r="AR497" s="3"/>
      <c r="AS497" s="3"/>
      <c r="AT497" s="3"/>
      <c r="AU497" s="3"/>
      <c r="AV497" s="3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</row>
    <row r="498" spans="1:103" s="4" customFormat="1">
      <c r="A498" s="2"/>
      <c r="B498" s="2"/>
      <c r="C498" s="2"/>
      <c r="D498" s="1"/>
      <c r="E498" s="1"/>
      <c r="F498" s="1"/>
      <c r="G498" s="3"/>
      <c r="H498" s="6"/>
      <c r="I498" s="1"/>
      <c r="J498" s="1"/>
      <c r="K498" s="7"/>
      <c r="L498" s="1"/>
      <c r="M498" s="1"/>
      <c r="N498" s="8"/>
      <c r="O498" s="1"/>
      <c r="P498" s="1"/>
      <c r="Q498" s="7"/>
      <c r="R498" s="7"/>
      <c r="S498" s="7"/>
      <c r="T498" s="9"/>
      <c r="U498" s="9"/>
      <c r="V498" s="10"/>
      <c r="W498" s="38"/>
      <c r="X498" s="38"/>
      <c r="Y498" s="38"/>
      <c r="Z498" s="38"/>
      <c r="AA498" s="38"/>
      <c r="AB498" s="38"/>
      <c r="AC498" s="38"/>
      <c r="AD498" s="38"/>
      <c r="AE498" s="38"/>
      <c r="AF498" s="3"/>
      <c r="AG498" s="39"/>
      <c r="AH498" s="39"/>
      <c r="AI498" s="39"/>
      <c r="AJ498" s="39"/>
      <c r="AK498" s="39"/>
      <c r="AL498" s="39"/>
      <c r="AM498" s="39"/>
      <c r="AN498" s="3"/>
      <c r="AO498" s="3"/>
      <c r="AP498" s="3"/>
      <c r="AQ498" s="3"/>
      <c r="AR498" s="3"/>
      <c r="AS498" s="3"/>
      <c r="AT498" s="3"/>
      <c r="AU498" s="3"/>
      <c r="AV498" s="3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</row>
    <row r="499" spans="1:103" s="4" customFormat="1">
      <c r="A499" s="2"/>
      <c r="B499" s="2"/>
      <c r="C499" s="2"/>
      <c r="D499" s="1"/>
      <c r="E499" s="1"/>
      <c r="F499" s="1"/>
      <c r="G499" s="3"/>
      <c r="H499" s="6"/>
      <c r="I499" s="1"/>
      <c r="J499" s="1"/>
      <c r="K499" s="7"/>
      <c r="L499" s="1"/>
      <c r="M499" s="1"/>
      <c r="N499" s="8"/>
      <c r="O499" s="1"/>
      <c r="P499" s="1"/>
      <c r="Q499" s="7"/>
      <c r="R499" s="7"/>
      <c r="S499" s="7"/>
      <c r="T499" s="9"/>
      <c r="U499" s="9"/>
      <c r="V499" s="10"/>
      <c r="W499" s="38"/>
      <c r="X499" s="38"/>
      <c r="Y499" s="38"/>
      <c r="Z499" s="38"/>
      <c r="AA499" s="38"/>
      <c r="AB499" s="38"/>
      <c r="AC499" s="38"/>
      <c r="AD499" s="38"/>
      <c r="AE499" s="38"/>
      <c r="AF499" s="3"/>
      <c r="AG499" s="39"/>
      <c r="AH499" s="39"/>
      <c r="AI499" s="39"/>
      <c r="AJ499" s="39"/>
      <c r="AK499" s="39"/>
      <c r="AL499" s="39"/>
      <c r="AM499" s="39"/>
      <c r="AN499" s="3"/>
      <c r="AO499" s="3"/>
      <c r="AP499" s="3"/>
      <c r="AQ499" s="3"/>
      <c r="AR499" s="3"/>
      <c r="AS499" s="3"/>
      <c r="AT499" s="3"/>
      <c r="AU499" s="3"/>
      <c r="AV499" s="3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</row>
    <row r="500" spans="1:103" s="4" customFormat="1">
      <c r="A500" s="2"/>
      <c r="B500" s="2"/>
      <c r="C500" s="2"/>
      <c r="D500" s="1"/>
      <c r="E500" s="1"/>
      <c r="F500" s="1"/>
      <c r="G500" s="3"/>
      <c r="H500" s="6"/>
      <c r="I500" s="1"/>
      <c r="J500" s="1"/>
      <c r="K500" s="7"/>
      <c r="L500" s="1"/>
      <c r="M500" s="1"/>
      <c r="N500" s="8"/>
      <c r="O500" s="1"/>
      <c r="P500" s="1"/>
      <c r="Q500" s="7"/>
      <c r="R500" s="7"/>
      <c r="S500" s="7"/>
      <c r="T500" s="9"/>
      <c r="U500" s="9"/>
      <c r="V500" s="10"/>
      <c r="W500" s="38"/>
      <c r="X500" s="38"/>
      <c r="Y500" s="38"/>
      <c r="Z500" s="38"/>
      <c r="AA500" s="38"/>
      <c r="AB500" s="38"/>
      <c r="AC500" s="38"/>
      <c r="AD500" s="38"/>
      <c r="AE500" s="38"/>
      <c r="AF500" s="3"/>
      <c r="AG500" s="39"/>
      <c r="AH500" s="39"/>
      <c r="AI500" s="39"/>
      <c r="AJ500" s="39"/>
      <c r="AK500" s="39"/>
      <c r="AL500" s="39"/>
      <c r="AM500" s="39"/>
      <c r="AN500" s="3"/>
      <c r="AO500" s="3"/>
      <c r="AP500" s="3"/>
      <c r="AQ500" s="3"/>
      <c r="AR500" s="3"/>
      <c r="AS500" s="3"/>
      <c r="AT500" s="3"/>
      <c r="AU500" s="3"/>
      <c r="AV500" s="3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</row>
    <row r="501" spans="1:103" s="4" customFormat="1">
      <c r="A501" s="2"/>
      <c r="B501" s="2"/>
      <c r="C501" s="2"/>
      <c r="D501" s="1"/>
      <c r="E501" s="1"/>
      <c r="F501" s="1"/>
      <c r="G501" s="3"/>
      <c r="H501" s="6"/>
      <c r="I501" s="1"/>
      <c r="J501" s="1"/>
      <c r="K501" s="7"/>
      <c r="L501" s="1"/>
      <c r="M501" s="1"/>
      <c r="N501" s="8"/>
      <c r="O501" s="1"/>
      <c r="P501" s="1"/>
      <c r="Q501" s="7"/>
      <c r="R501" s="7"/>
      <c r="S501" s="7"/>
      <c r="T501" s="9"/>
      <c r="U501" s="9"/>
      <c r="V501" s="10"/>
      <c r="W501" s="38"/>
      <c r="X501" s="38"/>
      <c r="Y501" s="38"/>
      <c r="Z501" s="38"/>
      <c r="AA501" s="38"/>
      <c r="AB501" s="38"/>
      <c r="AC501" s="38"/>
      <c r="AD501" s="38"/>
      <c r="AE501" s="38"/>
      <c r="AF501" s="3"/>
      <c r="AG501" s="39"/>
      <c r="AH501" s="39"/>
      <c r="AI501" s="39"/>
      <c r="AJ501" s="39"/>
      <c r="AK501" s="39"/>
      <c r="AL501" s="39"/>
      <c r="AM501" s="39"/>
      <c r="AN501" s="3"/>
      <c r="AO501" s="3"/>
      <c r="AP501" s="3"/>
      <c r="AQ501" s="3"/>
      <c r="AR501" s="3"/>
      <c r="AS501" s="3"/>
      <c r="AT501" s="3"/>
      <c r="AU501" s="3"/>
      <c r="AV501" s="3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</row>
    <row r="502" spans="1:103" s="4" customFormat="1">
      <c r="A502" s="2"/>
      <c r="B502" s="2"/>
      <c r="C502" s="2"/>
      <c r="D502" s="1"/>
      <c r="E502" s="1"/>
      <c r="F502" s="1"/>
      <c r="G502" s="3"/>
      <c r="H502" s="6"/>
      <c r="I502" s="1"/>
      <c r="J502" s="1"/>
      <c r="K502" s="7"/>
      <c r="L502" s="1"/>
      <c r="M502" s="1"/>
      <c r="N502" s="8"/>
      <c r="O502" s="1"/>
      <c r="P502" s="1"/>
      <c r="Q502" s="7"/>
      <c r="R502" s="7"/>
      <c r="S502" s="7"/>
      <c r="T502" s="9"/>
      <c r="U502" s="9"/>
      <c r="V502" s="10"/>
      <c r="W502" s="38"/>
      <c r="X502" s="38"/>
      <c r="Y502" s="38"/>
      <c r="Z502" s="38"/>
      <c r="AA502" s="38"/>
      <c r="AB502" s="38"/>
      <c r="AC502" s="38"/>
      <c r="AD502" s="38"/>
      <c r="AE502" s="38"/>
      <c r="AF502" s="3"/>
      <c r="AG502" s="39"/>
      <c r="AH502" s="39"/>
      <c r="AI502" s="39"/>
      <c r="AJ502" s="39"/>
      <c r="AK502" s="39"/>
      <c r="AL502" s="39"/>
      <c r="AM502" s="39"/>
      <c r="AN502" s="3"/>
      <c r="AO502" s="3"/>
      <c r="AP502" s="3"/>
      <c r="AQ502" s="3"/>
      <c r="AR502" s="3"/>
      <c r="AS502" s="3"/>
      <c r="AT502" s="3"/>
      <c r="AU502" s="3"/>
      <c r="AV502" s="3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</row>
    <row r="503" spans="1:103" s="4" customFormat="1">
      <c r="A503" s="2"/>
      <c r="B503" s="2"/>
      <c r="C503" s="2"/>
      <c r="D503" s="1"/>
      <c r="E503" s="1"/>
      <c r="F503" s="1"/>
      <c r="G503" s="3"/>
      <c r="H503" s="6"/>
      <c r="I503" s="1"/>
      <c r="J503" s="1"/>
      <c r="K503" s="7"/>
      <c r="L503" s="1"/>
      <c r="M503" s="1"/>
      <c r="N503" s="8"/>
      <c r="O503" s="1"/>
      <c r="P503" s="1"/>
      <c r="Q503" s="7"/>
      <c r="R503" s="7"/>
      <c r="S503" s="7"/>
      <c r="T503" s="9"/>
      <c r="U503" s="9"/>
      <c r="V503" s="10"/>
      <c r="W503" s="38"/>
      <c r="X503" s="38"/>
      <c r="Y503" s="38"/>
      <c r="Z503" s="38"/>
      <c r="AA503" s="38"/>
      <c r="AB503" s="38"/>
      <c r="AC503" s="38"/>
      <c r="AD503" s="38"/>
      <c r="AE503" s="38"/>
      <c r="AF503" s="3"/>
      <c r="AG503" s="39"/>
      <c r="AH503" s="39"/>
      <c r="AI503" s="39"/>
      <c r="AJ503" s="39"/>
      <c r="AK503" s="39"/>
      <c r="AL503" s="39"/>
      <c r="AM503" s="39"/>
      <c r="AN503" s="3"/>
      <c r="AO503" s="3"/>
      <c r="AP503" s="3"/>
      <c r="AQ503" s="3"/>
      <c r="AR503" s="3"/>
      <c r="AS503" s="3"/>
      <c r="AT503" s="3"/>
      <c r="AU503" s="3"/>
      <c r="AV503" s="3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</row>
    <row r="504" spans="1:103" s="4" customFormat="1">
      <c r="A504" s="2"/>
      <c r="B504" s="2"/>
      <c r="C504" s="2"/>
      <c r="D504" s="1"/>
      <c r="E504" s="1"/>
      <c r="F504" s="1"/>
      <c r="G504" s="3"/>
      <c r="H504" s="6"/>
      <c r="I504" s="1"/>
      <c r="J504" s="1"/>
      <c r="K504" s="7"/>
      <c r="L504" s="1"/>
      <c r="M504" s="1"/>
      <c r="N504" s="8"/>
      <c r="O504" s="1"/>
      <c r="P504" s="1"/>
      <c r="Q504" s="7"/>
      <c r="R504" s="7"/>
      <c r="S504" s="7"/>
      <c r="T504" s="9"/>
      <c r="U504" s="9"/>
      <c r="V504" s="10"/>
      <c r="W504" s="38"/>
      <c r="X504" s="38"/>
      <c r="Y504" s="38"/>
      <c r="Z504" s="38"/>
      <c r="AA504" s="38"/>
      <c r="AB504" s="38"/>
      <c r="AC504" s="38"/>
      <c r="AD504" s="38"/>
      <c r="AE504" s="38"/>
      <c r="AF504" s="3"/>
      <c r="AG504" s="39"/>
      <c r="AH504" s="39"/>
      <c r="AI504" s="39"/>
      <c r="AJ504" s="39"/>
      <c r="AK504" s="39"/>
      <c r="AL504" s="39"/>
      <c r="AM504" s="39"/>
      <c r="AN504" s="3"/>
      <c r="AO504" s="3"/>
      <c r="AP504" s="3"/>
      <c r="AQ504" s="3"/>
      <c r="AR504" s="3"/>
      <c r="AS504" s="3"/>
      <c r="AT504" s="3"/>
      <c r="AU504" s="3"/>
      <c r="AV504" s="3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</row>
    <row r="505" spans="1:103" s="4" customFormat="1">
      <c r="A505" s="2"/>
      <c r="B505" s="2"/>
      <c r="C505" s="2"/>
      <c r="D505" s="1"/>
      <c r="E505" s="1"/>
      <c r="F505" s="1"/>
      <c r="G505" s="3"/>
      <c r="H505" s="6"/>
      <c r="I505" s="1"/>
      <c r="J505" s="1"/>
      <c r="K505" s="7"/>
      <c r="L505" s="1"/>
      <c r="M505" s="1"/>
      <c r="N505" s="8"/>
      <c r="O505" s="1"/>
      <c r="P505" s="1"/>
      <c r="Q505" s="7"/>
      <c r="R505" s="7"/>
      <c r="S505" s="7"/>
      <c r="T505" s="9"/>
      <c r="U505" s="9"/>
      <c r="V505" s="10"/>
      <c r="W505" s="38"/>
      <c r="X505" s="38"/>
      <c r="Y505" s="38"/>
      <c r="Z505" s="38"/>
      <c r="AA505" s="38"/>
      <c r="AB505" s="38"/>
      <c r="AC505" s="38"/>
      <c r="AD505" s="38"/>
      <c r="AE505" s="38"/>
      <c r="AF505" s="3"/>
      <c r="AG505" s="39"/>
      <c r="AH505" s="39"/>
      <c r="AI505" s="39"/>
      <c r="AJ505" s="39"/>
      <c r="AK505" s="39"/>
      <c r="AL505" s="39"/>
      <c r="AM505" s="39"/>
      <c r="AN505" s="3"/>
      <c r="AO505" s="3"/>
      <c r="AP505" s="3"/>
      <c r="AQ505" s="3"/>
      <c r="AR505" s="3"/>
      <c r="AS505" s="3"/>
      <c r="AT505" s="3"/>
      <c r="AU505" s="3"/>
      <c r="AV505" s="3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</row>
    <row r="506" spans="1:103" s="4" customFormat="1">
      <c r="A506" s="2"/>
      <c r="B506" s="2"/>
      <c r="C506" s="2"/>
      <c r="D506" s="1"/>
      <c r="E506" s="1"/>
      <c r="F506" s="1"/>
      <c r="G506" s="3"/>
      <c r="H506" s="6"/>
      <c r="I506" s="1"/>
      <c r="J506" s="1"/>
      <c r="K506" s="7"/>
      <c r="L506" s="1"/>
      <c r="M506" s="1"/>
      <c r="N506" s="8"/>
      <c r="O506" s="1"/>
      <c r="P506" s="1"/>
      <c r="Q506" s="7"/>
      <c r="R506" s="7"/>
      <c r="S506" s="7"/>
      <c r="T506" s="9"/>
      <c r="U506" s="9"/>
      <c r="V506" s="10"/>
      <c r="W506" s="38"/>
      <c r="X506" s="38"/>
      <c r="Y506" s="38"/>
      <c r="Z506" s="38"/>
      <c r="AA506" s="38"/>
      <c r="AB506" s="38"/>
      <c r="AC506" s="38"/>
      <c r="AD506" s="38"/>
      <c r="AE506" s="38"/>
      <c r="AF506" s="3"/>
      <c r="AG506" s="39"/>
      <c r="AH506" s="39"/>
      <c r="AI506" s="39"/>
      <c r="AJ506" s="39"/>
      <c r="AK506" s="39"/>
      <c r="AL506" s="39"/>
      <c r="AM506" s="39"/>
      <c r="AN506" s="3"/>
      <c r="AO506" s="3"/>
      <c r="AP506" s="3"/>
      <c r="AQ506" s="3"/>
      <c r="AR506" s="3"/>
      <c r="AS506" s="3"/>
      <c r="AT506" s="3"/>
      <c r="AU506" s="3"/>
      <c r="AV506" s="3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</row>
    <row r="507" spans="1:103" s="4" customFormat="1">
      <c r="A507" s="2"/>
      <c r="B507" s="2"/>
      <c r="C507" s="2"/>
      <c r="D507" s="1"/>
      <c r="E507" s="1"/>
      <c r="F507" s="1"/>
      <c r="G507" s="3"/>
      <c r="H507" s="6"/>
      <c r="I507" s="1"/>
      <c r="J507" s="1"/>
      <c r="K507" s="7"/>
      <c r="L507" s="1"/>
      <c r="M507" s="1"/>
      <c r="N507" s="8"/>
      <c r="O507" s="1"/>
      <c r="P507" s="1"/>
      <c r="Q507" s="7"/>
      <c r="R507" s="7"/>
      <c r="S507" s="7"/>
      <c r="T507" s="9"/>
      <c r="U507" s="9"/>
      <c r="V507" s="10"/>
      <c r="W507" s="38"/>
      <c r="X507" s="38"/>
      <c r="Y507" s="38"/>
      <c r="Z507" s="38"/>
      <c r="AA507" s="38"/>
      <c r="AB507" s="38"/>
      <c r="AC507" s="38"/>
      <c r="AD507" s="38"/>
      <c r="AE507" s="38"/>
      <c r="AF507" s="3"/>
      <c r="AG507" s="39"/>
      <c r="AH507" s="39"/>
      <c r="AI507" s="39"/>
      <c r="AJ507" s="39"/>
      <c r="AK507" s="39"/>
      <c r="AL507" s="39"/>
      <c r="AM507" s="39"/>
      <c r="AN507" s="3"/>
      <c r="AO507" s="3"/>
      <c r="AP507" s="3"/>
      <c r="AQ507" s="3"/>
      <c r="AR507" s="3"/>
      <c r="AS507" s="3"/>
      <c r="AT507" s="3"/>
      <c r="AU507" s="3"/>
      <c r="AV507" s="3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</row>
    <row r="508" spans="1:103" s="4" customFormat="1">
      <c r="A508" s="2"/>
      <c r="B508" s="2"/>
      <c r="C508" s="2"/>
      <c r="D508" s="1"/>
      <c r="E508" s="1"/>
      <c r="F508" s="1"/>
      <c r="G508" s="3"/>
      <c r="H508" s="6"/>
      <c r="I508" s="1"/>
      <c r="J508" s="1"/>
      <c r="K508" s="7"/>
      <c r="L508" s="1"/>
      <c r="M508" s="1"/>
      <c r="N508" s="8"/>
      <c r="O508" s="1"/>
      <c r="P508" s="1"/>
      <c r="Q508" s="7"/>
      <c r="R508" s="7"/>
      <c r="S508" s="7"/>
      <c r="T508" s="9"/>
      <c r="U508" s="9"/>
      <c r="V508" s="10"/>
      <c r="W508" s="38"/>
      <c r="X508" s="38"/>
      <c r="Y508" s="38"/>
      <c r="Z508" s="38"/>
      <c r="AA508" s="38"/>
      <c r="AB508" s="38"/>
      <c r="AC508" s="38"/>
      <c r="AD508" s="38"/>
      <c r="AE508" s="38"/>
      <c r="AF508" s="3"/>
      <c r="AG508" s="39"/>
      <c r="AH508" s="39"/>
      <c r="AI508" s="39"/>
      <c r="AJ508" s="39"/>
      <c r="AK508" s="39"/>
      <c r="AL508" s="39"/>
      <c r="AM508" s="39"/>
      <c r="AN508" s="3"/>
      <c r="AO508" s="3"/>
      <c r="AP508" s="3"/>
      <c r="AQ508" s="3"/>
      <c r="AR508" s="3"/>
      <c r="AS508" s="3"/>
      <c r="AT508" s="3"/>
      <c r="AU508" s="3"/>
      <c r="AV508" s="3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</row>
    <row r="509" spans="1:103" s="4" customFormat="1">
      <c r="A509" s="2"/>
      <c r="B509" s="2"/>
      <c r="C509" s="2"/>
      <c r="D509" s="1"/>
      <c r="E509" s="1"/>
      <c r="F509" s="1"/>
      <c r="G509" s="3"/>
      <c r="H509" s="6"/>
      <c r="I509" s="1"/>
      <c r="J509" s="1"/>
      <c r="K509" s="7"/>
      <c r="L509" s="1"/>
      <c r="M509" s="1"/>
      <c r="N509" s="8"/>
      <c r="O509" s="1"/>
      <c r="P509" s="1"/>
      <c r="Q509" s="7"/>
      <c r="R509" s="7"/>
      <c r="S509" s="7"/>
      <c r="T509" s="9"/>
      <c r="U509" s="9"/>
      <c r="V509" s="10"/>
      <c r="W509" s="38"/>
      <c r="X509" s="38"/>
      <c r="Y509" s="38"/>
      <c r="Z509" s="38"/>
      <c r="AA509" s="38"/>
      <c r="AB509" s="38"/>
      <c r="AC509" s="38"/>
      <c r="AD509" s="38"/>
      <c r="AE509" s="38"/>
      <c r="AF509" s="3"/>
      <c r="AG509" s="39"/>
      <c r="AH509" s="39"/>
      <c r="AI509" s="39"/>
      <c r="AJ509" s="39"/>
      <c r="AK509" s="39"/>
      <c r="AL509" s="39"/>
      <c r="AM509" s="39"/>
      <c r="AN509" s="3"/>
      <c r="AO509" s="3"/>
      <c r="AP509" s="3"/>
      <c r="AQ509" s="3"/>
      <c r="AR509" s="3"/>
      <c r="AS509" s="3"/>
      <c r="AT509" s="3"/>
      <c r="AU509" s="3"/>
      <c r="AV509" s="3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</row>
    <row r="510" spans="1:103" s="4" customFormat="1">
      <c r="A510" s="2"/>
      <c r="B510" s="2"/>
      <c r="C510" s="2"/>
      <c r="D510" s="1"/>
      <c r="E510" s="1"/>
      <c r="F510" s="1"/>
      <c r="G510" s="3"/>
      <c r="H510" s="6"/>
      <c r="I510" s="1"/>
      <c r="J510" s="1"/>
      <c r="K510" s="7"/>
      <c r="L510" s="1"/>
      <c r="M510" s="1"/>
      <c r="N510" s="8"/>
      <c r="O510" s="1"/>
      <c r="P510" s="1"/>
      <c r="Q510" s="7"/>
      <c r="R510" s="7"/>
      <c r="S510" s="7"/>
      <c r="T510" s="9"/>
      <c r="U510" s="9"/>
      <c r="V510" s="10"/>
      <c r="W510" s="38"/>
      <c r="X510" s="38"/>
      <c r="Y510" s="38"/>
      <c r="Z510" s="38"/>
      <c r="AA510" s="38"/>
      <c r="AB510" s="38"/>
      <c r="AC510" s="38"/>
      <c r="AD510" s="38"/>
      <c r="AE510" s="38"/>
      <c r="AF510" s="3"/>
      <c r="AG510" s="39"/>
      <c r="AH510" s="39"/>
      <c r="AI510" s="39"/>
      <c r="AJ510" s="39"/>
      <c r="AK510" s="39"/>
      <c r="AL510" s="39"/>
      <c r="AM510" s="39"/>
      <c r="AN510" s="3"/>
      <c r="AO510" s="3"/>
      <c r="AP510" s="3"/>
      <c r="AQ510" s="3"/>
      <c r="AR510" s="3"/>
      <c r="AS510" s="3"/>
      <c r="AT510" s="3"/>
      <c r="AU510" s="3"/>
      <c r="AV510" s="3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</row>
    <row r="511" spans="1:103" s="4" customFormat="1">
      <c r="A511" s="2"/>
      <c r="B511" s="2"/>
      <c r="C511" s="2"/>
      <c r="D511" s="1"/>
      <c r="E511" s="1"/>
      <c r="F511" s="1"/>
      <c r="G511" s="3"/>
      <c r="H511" s="6"/>
      <c r="I511" s="1"/>
      <c r="J511" s="1"/>
      <c r="K511" s="7"/>
      <c r="L511" s="1"/>
      <c r="M511" s="1"/>
      <c r="N511" s="8"/>
      <c r="O511" s="1"/>
      <c r="P511" s="1"/>
      <c r="Q511" s="7"/>
      <c r="R511" s="7"/>
      <c r="S511" s="7"/>
      <c r="T511" s="9"/>
      <c r="U511" s="9"/>
      <c r="V511" s="10"/>
      <c r="W511" s="38"/>
      <c r="X511" s="38"/>
      <c r="Y511" s="38"/>
      <c r="Z511" s="38"/>
      <c r="AA511" s="38"/>
      <c r="AB511" s="38"/>
      <c r="AC511" s="38"/>
      <c r="AD511" s="38"/>
      <c r="AE511" s="38"/>
      <c r="AF511" s="3"/>
      <c r="AG511" s="39"/>
      <c r="AH511" s="39"/>
      <c r="AI511" s="39"/>
      <c r="AJ511" s="39"/>
      <c r="AK511" s="39"/>
      <c r="AL511" s="39"/>
      <c r="AM511" s="39"/>
      <c r="AN511" s="3"/>
      <c r="AO511" s="3"/>
      <c r="AP511" s="3"/>
      <c r="AQ511" s="3"/>
      <c r="AR511" s="3"/>
      <c r="AS511" s="3"/>
      <c r="AT511" s="3"/>
      <c r="AU511" s="3"/>
      <c r="AV511" s="3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</row>
    <row r="512" spans="1:103" s="4" customFormat="1">
      <c r="A512" s="2"/>
      <c r="B512" s="2"/>
      <c r="C512" s="2"/>
      <c r="D512" s="1"/>
      <c r="E512" s="1"/>
      <c r="F512" s="1"/>
      <c r="G512" s="3"/>
      <c r="H512" s="6"/>
      <c r="I512" s="1"/>
      <c r="J512" s="1"/>
      <c r="K512" s="7"/>
      <c r="L512" s="1"/>
      <c r="M512" s="1"/>
      <c r="N512" s="8"/>
      <c r="O512" s="1"/>
      <c r="P512" s="1"/>
      <c r="Q512" s="7"/>
      <c r="R512" s="7"/>
      <c r="S512" s="7"/>
      <c r="T512" s="9"/>
      <c r="U512" s="9"/>
      <c r="V512" s="10"/>
      <c r="W512" s="38"/>
      <c r="X512" s="38"/>
      <c r="Y512" s="38"/>
      <c r="Z512" s="38"/>
      <c r="AA512" s="38"/>
      <c r="AB512" s="38"/>
      <c r="AC512" s="38"/>
      <c r="AD512" s="38"/>
      <c r="AE512" s="38"/>
      <c r="AF512" s="3"/>
      <c r="AG512" s="39"/>
      <c r="AH512" s="39"/>
      <c r="AI512" s="39"/>
      <c r="AJ512" s="39"/>
      <c r="AK512" s="39"/>
      <c r="AL512" s="39"/>
      <c r="AM512" s="39"/>
      <c r="AN512" s="3"/>
      <c r="AO512" s="3"/>
      <c r="AP512" s="3"/>
      <c r="AQ512" s="3"/>
      <c r="AR512" s="3"/>
      <c r="AS512" s="3"/>
      <c r="AT512" s="3"/>
      <c r="AU512" s="3"/>
      <c r="AV512" s="3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</row>
    <row r="513" spans="1:103" s="4" customFormat="1">
      <c r="A513" s="2"/>
      <c r="B513" s="2"/>
      <c r="C513" s="2"/>
      <c r="D513" s="1"/>
      <c r="E513" s="1"/>
      <c r="F513" s="1"/>
      <c r="G513" s="3"/>
      <c r="H513" s="6"/>
      <c r="I513" s="1"/>
      <c r="J513" s="1"/>
      <c r="K513" s="7"/>
      <c r="L513" s="1"/>
      <c r="M513" s="1"/>
      <c r="N513" s="8"/>
      <c r="O513" s="1"/>
      <c r="P513" s="1"/>
      <c r="Q513" s="7"/>
      <c r="R513" s="7"/>
      <c r="S513" s="7"/>
      <c r="T513" s="9"/>
      <c r="U513" s="9"/>
      <c r="V513" s="10"/>
      <c r="W513" s="38"/>
      <c r="X513" s="38"/>
      <c r="Y513" s="38"/>
      <c r="Z513" s="38"/>
      <c r="AA513" s="38"/>
      <c r="AB513" s="38"/>
      <c r="AC513" s="38"/>
      <c r="AD513" s="38"/>
      <c r="AE513" s="38"/>
      <c r="AF513" s="3"/>
      <c r="AG513" s="39"/>
      <c r="AH513" s="39"/>
      <c r="AI513" s="39"/>
      <c r="AJ513" s="39"/>
      <c r="AK513" s="39"/>
      <c r="AL513" s="39"/>
      <c r="AM513" s="39"/>
      <c r="AN513" s="3"/>
      <c r="AO513" s="3"/>
      <c r="AP513" s="3"/>
      <c r="AQ513" s="3"/>
      <c r="AR513" s="3"/>
      <c r="AS513" s="3"/>
      <c r="AT513" s="3"/>
      <c r="AU513" s="3"/>
      <c r="AV513" s="3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</row>
    <row r="514" spans="1:103" s="4" customFormat="1">
      <c r="A514" s="2"/>
      <c r="B514" s="2"/>
      <c r="C514" s="2"/>
      <c r="D514" s="1"/>
      <c r="E514" s="1"/>
      <c r="F514" s="1"/>
      <c r="G514" s="3"/>
      <c r="H514" s="6"/>
      <c r="I514" s="1"/>
      <c r="J514" s="1"/>
      <c r="K514" s="7"/>
      <c r="L514" s="1"/>
      <c r="M514" s="1"/>
      <c r="N514" s="8"/>
      <c r="O514" s="1"/>
      <c r="P514" s="1"/>
      <c r="Q514" s="7"/>
      <c r="R514" s="7"/>
      <c r="S514" s="7"/>
      <c r="T514" s="9"/>
      <c r="U514" s="9"/>
      <c r="V514" s="10"/>
      <c r="W514" s="38"/>
      <c r="X514" s="38"/>
      <c r="Y514" s="38"/>
      <c r="Z514" s="38"/>
      <c r="AA514" s="38"/>
      <c r="AB514" s="38"/>
      <c r="AC514" s="38"/>
      <c r="AD514" s="38"/>
      <c r="AE514" s="38"/>
      <c r="AF514" s="3"/>
      <c r="AG514" s="39"/>
      <c r="AH514" s="39"/>
      <c r="AI514" s="39"/>
      <c r="AJ514" s="39"/>
      <c r="AK514" s="39"/>
      <c r="AL514" s="39"/>
      <c r="AM514" s="39"/>
      <c r="AN514" s="3"/>
      <c r="AO514" s="3"/>
      <c r="AP514" s="3"/>
      <c r="AQ514" s="3"/>
      <c r="AR514" s="3"/>
      <c r="AS514" s="3"/>
      <c r="AT514" s="3"/>
      <c r="AU514" s="3"/>
      <c r="AV514" s="3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</row>
    <row r="515" spans="1:103" s="4" customFormat="1">
      <c r="A515" s="2"/>
      <c r="B515" s="2"/>
      <c r="C515" s="2"/>
      <c r="D515" s="1"/>
      <c r="E515" s="1"/>
      <c r="F515" s="1"/>
      <c r="G515" s="3"/>
      <c r="H515" s="6"/>
      <c r="I515" s="1"/>
      <c r="J515" s="1"/>
      <c r="K515" s="7"/>
      <c r="L515" s="1"/>
      <c r="M515" s="1"/>
      <c r="N515" s="8"/>
      <c r="O515" s="1"/>
      <c r="P515" s="1"/>
      <c r="Q515" s="7"/>
      <c r="R515" s="7"/>
      <c r="S515" s="7"/>
      <c r="T515" s="9"/>
      <c r="U515" s="9"/>
      <c r="V515" s="10"/>
      <c r="W515" s="38"/>
      <c r="X515" s="38"/>
      <c r="Y515" s="38"/>
      <c r="Z515" s="38"/>
      <c r="AA515" s="38"/>
      <c r="AB515" s="38"/>
      <c r="AC515" s="38"/>
      <c r="AD515" s="38"/>
      <c r="AE515" s="38"/>
      <c r="AF515" s="3"/>
      <c r="AG515" s="39"/>
      <c r="AH515" s="39"/>
      <c r="AI515" s="39"/>
      <c r="AJ515" s="39"/>
      <c r="AK515" s="39"/>
      <c r="AL515" s="39"/>
      <c r="AM515" s="39"/>
      <c r="AN515" s="3"/>
      <c r="AO515" s="3"/>
      <c r="AP515" s="3"/>
      <c r="AQ515" s="3"/>
      <c r="AR515" s="3"/>
      <c r="AS515" s="3"/>
      <c r="AT515" s="3"/>
      <c r="AU515" s="3"/>
      <c r="AV515" s="3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</row>
    <row r="516" spans="1:103" s="4" customFormat="1">
      <c r="A516" s="2"/>
      <c r="B516" s="2"/>
      <c r="C516" s="2"/>
      <c r="D516" s="1"/>
      <c r="E516" s="1"/>
      <c r="F516" s="1"/>
      <c r="G516" s="3"/>
      <c r="H516" s="6"/>
      <c r="I516" s="1"/>
      <c r="J516" s="1"/>
      <c r="K516" s="7"/>
      <c r="L516" s="1"/>
      <c r="M516" s="1"/>
      <c r="N516" s="8"/>
      <c r="O516" s="1"/>
      <c r="P516" s="1"/>
      <c r="Q516" s="7"/>
      <c r="R516" s="7"/>
      <c r="S516" s="7"/>
      <c r="T516" s="9"/>
      <c r="U516" s="9"/>
      <c r="V516" s="10"/>
      <c r="W516" s="38"/>
      <c r="X516" s="38"/>
      <c r="Y516" s="38"/>
      <c r="Z516" s="38"/>
      <c r="AA516" s="38"/>
      <c r="AB516" s="38"/>
      <c r="AC516" s="38"/>
      <c r="AD516" s="38"/>
      <c r="AE516" s="38"/>
      <c r="AF516" s="3"/>
      <c r="AG516" s="39"/>
      <c r="AH516" s="39"/>
      <c r="AI516" s="39"/>
      <c r="AJ516" s="39"/>
      <c r="AK516" s="39"/>
      <c r="AL516" s="39"/>
      <c r="AM516" s="39"/>
      <c r="AN516" s="3"/>
      <c r="AO516" s="3"/>
      <c r="AP516" s="3"/>
      <c r="AQ516" s="3"/>
      <c r="AR516" s="3"/>
      <c r="AS516" s="3"/>
      <c r="AT516" s="3"/>
      <c r="AU516" s="3"/>
      <c r="AV516" s="3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</row>
    <row r="517" spans="1:103" s="4" customFormat="1">
      <c r="A517" s="2"/>
      <c r="B517" s="2"/>
      <c r="C517" s="2"/>
      <c r="D517" s="1"/>
      <c r="E517" s="1"/>
      <c r="F517" s="1"/>
      <c r="G517" s="3"/>
      <c r="H517" s="6"/>
      <c r="I517" s="1"/>
      <c r="J517" s="1"/>
      <c r="K517" s="7"/>
      <c r="L517" s="1"/>
      <c r="M517" s="1"/>
      <c r="N517" s="8"/>
      <c r="O517" s="1"/>
      <c r="P517" s="1"/>
      <c r="Q517" s="7"/>
      <c r="R517" s="7"/>
      <c r="S517" s="7"/>
      <c r="T517" s="9"/>
      <c r="U517" s="9"/>
      <c r="V517" s="10"/>
      <c r="W517" s="38"/>
      <c r="X517" s="38"/>
      <c r="Y517" s="38"/>
      <c r="Z517" s="38"/>
      <c r="AA517" s="38"/>
      <c r="AB517" s="38"/>
      <c r="AC517" s="38"/>
      <c r="AD517" s="38"/>
      <c r="AE517" s="38"/>
      <c r="AF517" s="3"/>
      <c r="AG517" s="39"/>
      <c r="AH517" s="39"/>
      <c r="AI517" s="39"/>
      <c r="AJ517" s="39"/>
      <c r="AK517" s="39"/>
      <c r="AL517" s="39"/>
      <c r="AM517" s="39"/>
      <c r="AN517" s="3"/>
      <c r="AO517" s="3"/>
      <c r="AP517" s="3"/>
      <c r="AQ517" s="3"/>
      <c r="AR517" s="3"/>
      <c r="AS517" s="3"/>
      <c r="AT517" s="3"/>
      <c r="AU517" s="3"/>
      <c r="AV517" s="3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</row>
    <row r="518" spans="1:103" s="4" customFormat="1">
      <c r="A518" s="2"/>
      <c r="B518" s="2"/>
      <c r="C518" s="2"/>
      <c r="D518" s="1"/>
      <c r="E518" s="1"/>
      <c r="F518" s="1"/>
      <c r="G518" s="3"/>
      <c r="H518" s="6"/>
      <c r="I518" s="1"/>
      <c r="J518" s="1"/>
      <c r="K518" s="7"/>
      <c r="L518" s="1"/>
      <c r="M518" s="1"/>
      <c r="N518" s="8"/>
      <c r="O518" s="1"/>
      <c r="P518" s="1"/>
      <c r="Q518" s="7"/>
      <c r="R518" s="7"/>
      <c r="S518" s="7"/>
      <c r="T518" s="9"/>
      <c r="U518" s="9"/>
      <c r="V518" s="10"/>
      <c r="W518" s="38"/>
      <c r="X518" s="38"/>
      <c r="Y518" s="38"/>
      <c r="Z518" s="38"/>
      <c r="AA518" s="38"/>
      <c r="AB518" s="38"/>
      <c r="AC518" s="38"/>
      <c r="AD518" s="38"/>
      <c r="AE518" s="38"/>
      <c r="AF518" s="3"/>
      <c r="AG518" s="39"/>
      <c r="AH518" s="39"/>
      <c r="AI518" s="39"/>
      <c r="AJ518" s="39"/>
      <c r="AK518" s="39"/>
      <c r="AL518" s="39"/>
      <c r="AM518" s="39"/>
      <c r="AN518" s="3"/>
      <c r="AO518" s="3"/>
      <c r="AP518" s="3"/>
      <c r="AQ518" s="3"/>
      <c r="AR518" s="3"/>
      <c r="AS518" s="3"/>
      <c r="AT518" s="3"/>
      <c r="AU518" s="3"/>
      <c r="AV518" s="3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</row>
    <row r="519" spans="1:103" s="4" customFormat="1">
      <c r="A519" s="2"/>
      <c r="B519" s="2"/>
      <c r="C519" s="2"/>
      <c r="D519" s="1"/>
      <c r="E519" s="1"/>
      <c r="F519" s="1"/>
      <c r="G519" s="3"/>
      <c r="H519" s="6"/>
      <c r="I519" s="1"/>
      <c r="J519" s="1"/>
      <c r="K519" s="7"/>
      <c r="L519" s="1"/>
      <c r="M519" s="1"/>
      <c r="N519" s="8"/>
      <c r="O519" s="1"/>
      <c r="P519" s="1"/>
      <c r="Q519" s="7"/>
      <c r="R519" s="7"/>
      <c r="S519" s="7"/>
      <c r="T519" s="9"/>
      <c r="U519" s="9"/>
      <c r="V519" s="10"/>
      <c r="W519" s="38"/>
      <c r="X519" s="38"/>
      <c r="Y519" s="38"/>
      <c r="Z519" s="38"/>
      <c r="AA519" s="38"/>
      <c r="AB519" s="38"/>
      <c r="AC519" s="38"/>
      <c r="AD519" s="38"/>
      <c r="AE519" s="38"/>
      <c r="AF519" s="3"/>
      <c r="AG519" s="39"/>
      <c r="AH519" s="39"/>
      <c r="AI519" s="39"/>
      <c r="AJ519" s="39"/>
      <c r="AK519" s="39"/>
      <c r="AL519" s="39"/>
      <c r="AM519" s="39"/>
      <c r="AN519" s="3"/>
      <c r="AO519" s="3"/>
      <c r="AP519" s="3"/>
      <c r="AQ519" s="3"/>
      <c r="AR519" s="3"/>
      <c r="AS519" s="3"/>
      <c r="AT519" s="3"/>
      <c r="AU519" s="3"/>
      <c r="AV519" s="3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</row>
    <row r="520" spans="1:103" s="4" customFormat="1">
      <c r="A520" s="2"/>
      <c r="B520" s="2"/>
      <c r="C520" s="2"/>
      <c r="D520" s="1"/>
      <c r="E520" s="1"/>
      <c r="F520" s="1"/>
      <c r="G520" s="3"/>
      <c r="H520" s="6"/>
      <c r="I520" s="1"/>
      <c r="J520" s="1"/>
      <c r="K520" s="7"/>
      <c r="L520" s="1"/>
      <c r="M520" s="1"/>
      <c r="N520" s="8"/>
      <c r="O520" s="1"/>
      <c r="P520" s="1"/>
      <c r="Q520" s="7"/>
      <c r="R520" s="7"/>
      <c r="S520" s="7"/>
      <c r="T520" s="9"/>
      <c r="U520" s="9"/>
      <c r="V520" s="10"/>
      <c r="W520" s="38"/>
      <c r="X520" s="38"/>
      <c r="Y520" s="38"/>
      <c r="Z520" s="38"/>
      <c r="AA520" s="38"/>
      <c r="AB520" s="38"/>
      <c r="AC520" s="38"/>
      <c r="AD520" s="38"/>
      <c r="AE520" s="38"/>
      <c r="AF520" s="3"/>
      <c r="AG520" s="39"/>
      <c r="AH520" s="39"/>
      <c r="AI520" s="39"/>
      <c r="AJ520" s="39"/>
      <c r="AK520" s="39"/>
      <c r="AL520" s="39"/>
      <c r="AM520" s="39"/>
      <c r="AN520" s="3"/>
      <c r="AO520" s="3"/>
      <c r="AP520" s="3"/>
      <c r="AQ520" s="3"/>
      <c r="AR520" s="3"/>
      <c r="AS520" s="3"/>
      <c r="AT520" s="3"/>
      <c r="AU520" s="3"/>
      <c r="AV520" s="3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</row>
    <row r="521" spans="1:103" s="4" customFormat="1">
      <c r="A521" s="2"/>
      <c r="B521" s="2"/>
      <c r="C521" s="2"/>
      <c r="D521" s="1"/>
      <c r="E521" s="1"/>
      <c r="F521" s="1"/>
      <c r="G521" s="3"/>
      <c r="H521" s="6"/>
      <c r="I521" s="1"/>
      <c r="J521" s="1"/>
      <c r="K521" s="7"/>
      <c r="L521" s="1"/>
      <c r="M521" s="1"/>
      <c r="N521" s="8"/>
      <c r="O521" s="1"/>
      <c r="P521" s="1"/>
      <c r="Q521" s="7"/>
      <c r="R521" s="7"/>
      <c r="S521" s="7"/>
      <c r="T521" s="9"/>
      <c r="U521" s="9"/>
      <c r="V521" s="10"/>
      <c r="W521" s="38"/>
      <c r="X521" s="38"/>
      <c r="Y521" s="38"/>
      <c r="Z521" s="38"/>
      <c r="AA521" s="38"/>
      <c r="AB521" s="38"/>
      <c r="AC521" s="38"/>
      <c r="AD521" s="38"/>
      <c r="AE521" s="38"/>
      <c r="AF521" s="3"/>
      <c r="AG521" s="39"/>
      <c r="AH521" s="39"/>
      <c r="AI521" s="39"/>
      <c r="AJ521" s="39"/>
      <c r="AK521" s="39"/>
      <c r="AL521" s="39"/>
      <c r="AM521" s="39"/>
      <c r="AN521" s="3"/>
      <c r="AO521" s="3"/>
      <c r="AP521" s="3"/>
      <c r="AQ521" s="3"/>
      <c r="AR521" s="3"/>
      <c r="AS521" s="3"/>
      <c r="AT521" s="3"/>
      <c r="AU521" s="3"/>
      <c r="AV521" s="3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</row>
    <row r="522" spans="1:103" s="4" customFormat="1">
      <c r="A522" s="2"/>
      <c r="B522" s="2"/>
      <c r="C522" s="2"/>
      <c r="D522" s="1"/>
      <c r="E522" s="1"/>
      <c r="F522" s="1"/>
      <c r="G522" s="3"/>
      <c r="H522" s="6"/>
      <c r="I522" s="1"/>
      <c r="J522" s="1"/>
      <c r="K522" s="7"/>
      <c r="L522" s="1"/>
      <c r="M522" s="1"/>
      <c r="N522" s="8"/>
      <c r="O522" s="1"/>
      <c r="P522" s="1"/>
      <c r="Q522" s="7"/>
      <c r="R522" s="7"/>
      <c r="S522" s="7"/>
      <c r="T522" s="9"/>
      <c r="U522" s="9"/>
      <c r="V522" s="10"/>
      <c r="W522" s="38"/>
      <c r="X522" s="38"/>
      <c r="Y522" s="38"/>
      <c r="Z522" s="38"/>
      <c r="AA522" s="38"/>
      <c r="AB522" s="38"/>
      <c r="AC522" s="38"/>
      <c r="AD522" s="38"/>
      <c r="AE522" s="38"/>
      <c r="AF522" s="3"/>
      <c r="AG522" s="39"/>
      <c r="AH522" s="39"/>
      <c r="AI522" s="39"/>
      <c r="AJ522" s="39"/>
      <c r="AK522" s="39"/>
      <c r="AL522" s="39"/>
      <c r="AM522" s="39"/>
      <c r="AN522" s="3"/>
      <c r="AO522" s="3"/>
      <c r="AP522" s="3"/>
      <c r="AQ522" s="3"/>
      <c r="AR522" s="3"/>
      <c r="AS522" s="3"/>
      <c r="AT522" s="3"/>
      <c r="AU522" s="3"/>
      <c r="AV522" s="3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</row>
    <row r="523" spans="1:103" s="4" customFormat="1">
      <c r="A523" s="2"/>
      <c r="B523" s="2"/>
      <c r="C523" s="2"/>
      <c r="D523" s="1"/>
      <c r="E523" s="1"/>
      <c r="F523" s="1"/>
      <c r="G523" s="3"/>
      <c r="H523" s="6"/>
      <c r="I523" s="1"/>
      <c r="J523" s="1"/>
      <c r="K523" s="7"/>
      <c r="L523" s="1"/>
      <c r="M523" s="1"/>
      <c r="N523" s="8"/>
      <c r="O523" s="1"/>
      <c r="P523" s="1"/>
      <c r="Q523" s="7"/>
      <c r="R523" s="7"/>
      <c r="S523" s="7"/>
      <c r="T523" s="9"/>
      <c r="U523" s="9"/>
      <c r="V523" s="10"/>
      <c r="W523" s="38"/>
      <c r="X523" s="38"/>
      <c r="Y523" s="38"/>
      <c r="Z523" s="38"/>
      <c r="AA523" s="38"/>
      <c r="AB523" s="38"/>
      <c r="AC523" s="38"/>
      <c r="AD523" s="38"/>
      <c r="AE523" s="38"/>
      <c r="AF523" s="3"/>
      <c r="AG523" s="39"/>
      <c r="AH523" s="39"/>
      <c r="AI523" s="39"/>
      <c r="AJ523" s="39"/>
      <c r="AK523" s="39"/>
      <c r="AL523" s="39"/>
      <c r="AM523" s="39"/>
      <c r="AN523" s="3"/>
      <c r="AO523" s="3"/>
      <c r="AP523" s="3"/>
      <c r="AQ523" s="3"/>
      <c r="AR523" s="3"/>
      <c r="AS523" s="3"/>
      <c r="AT523" s="3"/>
      <c r="AU523" s="3"/>
      <c r="AV523" s="3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</row>
    <row r="524" spans="1:103" s="4" customFormat="1">
      <c r="A524" s="2"/>
      <c r="B524" s="2"/>
      <c r="C524" s="2"/>
      <c r="D524" s="1"/>
      <c r="E524" s="1"/>
      <c r="F524" s="1"/>
      <c r="G524" s="3"/>
      <c r="H524" s="6"/>
      <c r="I524" s="1"/>
      <c r="J524" s="1"/>
      <c r="K524" s="7"/>
      <c r="L524" s="1"/>
      <c r="M524" s="1"/>
      <c r="N524" s="8"/>
      <c r="O524" s="1"/>
      <c r="P524" s="1"/>
      <c r="Q524" s="7"/>
      <c r="R524" s="7"/>
      <c r="S524" s="7"/>
      <c r="T524" s="9"/>
      <c r="U524" s="9"/>
      <c r="V524" s="10"/>
      <c r="W524" s="38"/>
      <c r="X524" s="38"/>
      <c r="Y524" s="38"/>
      <c r="Z524" s="38"/>
      <c r="AA524" s="38"/>
      <c r="AB524" s="38"/>
      <c r="AC524" s="38"/>
      <c r="AD524" s="38"/>
      <c r="AE524" s="38"/>
      <c r="AF524" s="3"/>
      <c r="AG524" s="39"/>
      <c r="AH524" s="39"/>
      <c r="AI524" s="39"/>
      <c r="AJ524" s="39"/>
      <c r="AK524" s="39"/>
      <c r="AL524" s="39"/>
      <c r="AM524" s="39"/>
      <c r="AN524" s="3"/>
      <c r="AO524" s="3"/>
      <c r="AP524" s="3"/>
      <c r="AQ524" s="3"/>
      <c r="AR524" s="3"/>
      <c r="AS524" s="3"/>
      <c r="AT524" s="3"/>
      <c r="AU524" s="3"/>
      <c r="AV524" s="3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</row>
    <row r="525" spans="1:103" s="4" customFormat="1">
      <c r="A525" s="2"/>
      <c r="B525" s="2"/>
      <c r="C525" s="2"/>
      <c r="D525" s="1"/>
      <c r="E525" s="1"/>
      <c r="F525" s="1"/>
      <c r="G525" s="3"/>
      <c r="H525" s="6"/>
      <c r="I525" s="1"/>
      <c r="J525" s="1"/>
      <c r="K525" s="7"/>
      <c r="L525" s="1"/>
      <c r="M525" s="1"/>
      <c r="N525" s="8"/>
      <c r="O525" s="1"/>
      <c r="P525" s="1"/>
      <c r="Q525" s="7"/>
      <c r="R525" s="7"/>
      <c r="S525" s="7"/>
      <c r="T525" s="9"/>
      <c r="U525" s="9"/>
      <c r="V525" s="10"/>
      <c r="W525" s="38"/>
      <c r="X525" s="38"/>
      <c r="Y525" s="38"/>
      <c r="Z525" s="38"/>
      <c r="AA525" s="38"/>
      <c r="AB525" s="38"/>
      <c r="AC525" s="38"/>
      <c r="AD525" s="38"/>
      <c r="AE525" s="38"/>
      <c r="AF525" s="3"/>
      <c r="AG525" s="39"/>
      <c r="AH525" s="39"/>
      <c r="AI525" s="39"/>
      <c r="AJ525" s="39"/>
      <c r="AK525" s="39"/>
      <c r="AL525" s="39"/>
      <c r="AM525" s="39"/>
      <c r="AN525" s="3"/>
      <c r="AO525" s="3"/>
      <c r="AP525" s="3"/>
      <c r="AQ525" s="3"/>
      <c r="AR525" s="3"/>
      <c r="AS525" s="3"/>
      <c r="AT525" s="3"/>
      <c r="AU525" s="3"/>
      <c r="AV525" s="3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</row>
    <row r="526" spans="1:103" s="4" customFormat="1">
      <c r="A526" s="2"/>
      <c r="B526" s="2"/>
      <c r="C526" s="2"/>
      <c r="D526" s="1"/>
      <c r="E526" s="1"/>
      <c r="F526" s="1"/>
      <c r="G526" s="3"/>
      <c r="H526" s="6"/>
      <c r="I526" s="1"/>
      <c r="J526" s="1"/>
      <c r="K526" s="7"/>
      <c r="L526" s="1"/>
      <c r="M526" s="1"/>
      <c r="N526" s="8"/>
      <c r="O526" s="1"/>
      <c r="P526" s="1"/>
      <c r="Q526" s="7"/>
      <c r="R526" s="7"/>
      <c r="S526" s="7"/>
      <c r="T526" s="9"/>
      <c r="U526" s="9"/>
      <c r="V526" s="10"/>
      <c r="W526" s="38"/>
      <c r="X526" s="38"/>
      <c r="Y526" s="38"/>
      <c r="Z526" s="38"/>
      <c r="AA526" s="38"/>
      <c r="AB526" s="38"/>
      <c r="AC526" s="38"/>
      <c r="AD526" s="38"/>
      <c r="AE526" s="38"/>
      <c r="AF526" s="3"/>
      <c r="AG526" s="39"/>
      <c r="AH526" s="39"/>
      <c r="AI526" s="39"/>
      <c r="AJ526" s="39"/>
      <c r="AK526" s="39"/>
      <c r="AL526" s="39"/>
      <c r="AM526" s="39"/>
      <c r="AN526" s="3"/>
      <c r="AO526" s="3"/>
      <c r="AP526" s="3"/>
      <c r="AQ526" s="3"/>
      <c r="AR526" s="3"/>
      <c r="AS526" s="3"/>
      <c r="AT526" s="3"/>
      <c r="AU526" s="3"/>
      <c r="AV526" s="3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</row>
    <row r="527" spans="1:103" s="4" customFormat="1">
      <c r="A527" s="2"/>
      <c r="B527" s="2"/>
      <c r="C527" s="2"/>
      <c r="D527" s="1"/>
      <c r="E527" s="1"/>
      <c r="F527" s="1"/>
      <c r="G527" s="3"/>
      <c r="H527" s="6"/>
      <c r="I527" s="1"/>
      <c r="J527" s="1"/>
      <c r="K527" s="7"/>
      <c r="L527" s="1"/>
      <c r="M527" s="1"/>
      <c r="N527" s="8"/>
      <c r="O527" s="1"/>
      <c r="P527" s="1"/>
      <c r="Q527" s="7"/>
      <c r="R527" s="7"/>
      <c r="S527" s="7"/>
      <c r="T527" s="9"/>
      <c r="U527" s="9"/>
      <c r="V527" s="10"/>
      <c r="W527" s="38"/>
      <c r="X527" s="38"/>
      <c r="Y527" s="38"/>
      <c r="Z527" s="38"/>
      <c r="AA527" s="38"/>
      <c r="AB527" s="38"/>
      <c r="AC527" s="38"/>
      <c r="AD527" s="38"/>
      <c r="AE527" s="38"/>
      <c r="AF527" s="3"/>
      <c r="AG527" s="39"/>
      <c r="AH527" s="39"/>
      <c r="AI527" s="39"/>
      <c r="AJ527" s="39"/>
      <c r="AK527" s="39"/>
      <c r="AL527" s="39"/>
      <c r="AM527" s="39"/>
      <c r="AN527" s="3"/>
      <c r="AO527" s="3"/>
      <c r="AP527" s="3"/>
      <c r="AQ527" s="3"/>
      <c r="AR527" s="3"/>
      <c r="AS527" s="3"/>
      <c r="AT527" s="3"/>
      <c r="AU527" s="3"/>
      <c r="AV527" s="3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</row>
    <row r="528" spans="1:103" s="4" customFormat="1">
      <c r="A528" s="2"/>
      <c r="B528" s="2"/>
      <c r="C528" s="2"/>
      <c r="D528" s="1"/>
      <c r="E528" s="1"/>
      <c r="F528" s="1"/>
      <c r="G528" s="3"/>
      <c r="H528" s="6"/>
      <c r="I528" s="1"/>
      <c r="J528" s="1"/>
      <c r="K528" s="7"/>
      <c r="L528" s="1"/>
      <c r="M528" s="1"/>
      <c r="N528" s="8"/>
      <c r="O528" s="1"/>
      <c r="P528" s="1"/>
      <c r="Q528" s="7"/>
      <c r="R528" s="7"/>
      <c r="S528" s="7"/>
      <c r="T528" s="9"/>
      <c r="U528" s="9"/>
      <c r="V528" s="10"/>
      <c r="W528" s="38"/>
      <c r="X528" s="38"/>
      <c r="Y528" s="38"/>
      <c r="Z528" s="38"/>
      <c r="AA528" s="38"/>
      <c r="AB528" s="38"/>
      <c r="AC528" s="38"/>
      <c r="AD528" s="38"/>
      <c r="AE528" s="38"/>
      <c r="AF528" s="3"/>
      <c r="AG528" s="39"/>
      <c r="AH528" s="39"/>
      <c r="AI528" s="39"/>
      <c r="AJ528" s="39"/>
      <c r="AK528" s="39"/>
      <c r="AL528" s="39"/>
      <c r="AM528" s="39"/>
      <c r="AN528" s="3"/>
      <c r="AO528" s="3"/>
      <c r="AP528" s="3"/>
      <c r="AQ528" s="3"/>
      <c r="AR528" s="3"/>
      <c r="AS528" s="3"/>
      <c r="AT528" s="3"/>
      <c r="AU528" s="3"/>
      <c r="AV528" s="3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</row>
    <row r="529" spans="1:103" s="4" customFormat="1">
      <c r="A529" s="2"/>
      <c r="B529" s="2"/>
      <c r="C529" s="2"/>
      <c r="D529" s="1"/>
      <c r="E529" s="1"/>
      <c r="F529" s="1"/>
      <c r="G529" s="3"/>
      <c r="H529" s="6"/>
      <c r="I529" s="1"/>
      <c r="J529" s="1"/>
      <c r="K529" s="7"/>
      <c r="L529" s="1"/>
      <c r="M529" s="1"/>
      <c r="N529" s="8"/>
      <c r="O529" s="1"/>
      <c r="P529" s="1"/>
      <c r="Q529" s="7"/>
      <c r="R529" s="7"/>
      <c r="S529" s="7"/>
      <c r="T529" s="9"/>
      <c r="U529" s="9"/>
      <c r="V529" s="10"/>
      <c r="W529" s="38"/>
      <c r="X529" s="38"/>
      <c r="Y529" s="38"/>
      <c r="Z529" s="38"/>
      <c r="AA529" s="38"/>
      <c r="AB529" s="38"/>
      <c r="AC529" s="38"/>
      <c r="AD529" s="38"/>
      <c r="AE529" s="38"/>
      <c r="AF529" s="3"/>
      <c r="AG529" s="39"/>
      <c r="AH529" s="39"/>
      <c r="AI529" s="39"/>
      <c r="AJ529" s="39"/>
      <c r="AK529" s="39"/>
      <c r="AL529" s="39"/>
      <c r="AM529" s="39"/>
      <c r="AN529" s="3"/>
      <c r="AO529" s="3"/>
      <c r="AP529" s="3"/>
      <c r="AQ529" s="3"/>
      <c r="AR529" s="3"/>
      <c r="AS529" s="3"/>
      <c r="AT529" s="3"/>
      <c r="AU529" s="3"/>
      <c r="AV529" s="3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</row>
    <row r="530" spans="1:103" s="4" customFormat="1">
      <c r="A530" s="2"/>
      <c r="B530" s="2"/>
      <c r="C530" s="2"/>
      <c r="D530" s="1"/>
      <c r="E530" s="1"/>
      <c r="F530" s="1"/>
      <c r="G530" s="3"/>
      <c r="H530" s="6"/>
      <c r="I530" s="1"/>
      <c r="J530" s="1"/>
      <c r="K530" s="7"/>
      <c r="L530" s="1"/>
      <c r="M530" s="1"/>
      <c r="N530" s="8"/>
      <c r="O530" s="1"/>
      <c r="P530" s="1"/>
      <c r="Q530" s="7"/>
      <c r="R530" s="7"/>
      <c r="S530" s="7"/>
      <c r="T530" s="9"/>
      <c r="U530" s="9"/>
      <c r="V530" s="10"/>
      <c r="W530" s="38"/>
      <c r="X530" s="38"/>
      <c r="Y530" s="38"/>
      <c r="Z530" s="38"/>
      <c r="AA530" s="38"/>
      <c r="AB530" s="38"/>
      <c r="AC530" s="38"/>
      <c r="AD530" s="38"/>
      <c r="AE530" s="38"/>
      <c r="AF530" s="3"/>
      <c r="AG530" s="39"/>
      <c r="AH530" s="39"/>
      <c r="AI530" s="39"/>
      <c r="AJ530" s="39"/>
      <c r="AK530" s="39"/>
      <c r="AL530" s="39"/>
      <c r="AM530" s="39"/>
      <c r="AN530" s="3"/>
      <c r="AO530" s="3"/>
      <c r="AP530" s="3"/>
      <c r="AQ530" s="3"/>
      <c r="AR530" s="3"/>
      <c r="AS530" s="3"/>
      <c r="AT530" s="3"/>
      <c r="AU530" s="3"/>
      <c r="AV530" s="3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</row>
    <row r="531" spans="1:103" s="4" customFormat="1">
      <c r="A531" s="2"/>
      <c r="B531" s="2"/>
      <c r="C531" s="2"/>
      <c r="D531" s="1"/>
      <c r="E531" s="1"/>
      <c r="F531" s="1"/>
      <c r="G531" s="3"/>
      <c r="H531" s="6"/>
      <c r="I531" s="1"/>
      <c r="J531" s="1"/>
      <c r="K531" s="7"/>
      <c r="L531" s="1"/>
      <c r="M531" s="1"/>
      <c r="N531" s="8"/>
      <c r="O531" s="1"/>
      <c r="P531" s="1"/>
      <c r="Q531" s="7"/>
      <c r="R531" s="7"/>
      <c r="S531" s="7"/>
      <c r="T531" s="9"/>
      <c r="U531" s="9"/>
      <c r="V531" s="10"/>
      <c r="W531" s="38"/>
      <c r="X531" s="38"/>
      <c r="Y531" s="38"/>
      <c r="Z531" s="38"/>
      <c r="AA531" s="38"/>
      <c r="AB531" s="38"/>
      <c r="AC531" s="38"/>
      <c r="AD531" s="38"/>
      <c r="AE531" s="38"/>
      <c r="AF531" s="3"/>
      <c r="AG531" s="39"/>
      <c r="AH531" s="39"/>
      <c r="AI531" s="39"/>
      <c r="AJ531" s="39"/>
      <c r="AK531" s="39"/>
      <c r="AL531" s="39"/>
      <c r="AM531" s="39"/>
      <c r="AN531" s="3"/>
      <c r="AO531" s="3"/>
      <c r="AP531" s="3"/>
      <c r="AQ531" s="3"/>
      <c r="AR531" s="3"/>
      <c r="AS531" s="3"/>
      <c r="AT531" s="3"/>
      <c r="AU531" s="3"/>
      <c r="AV531" s="3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</row>
    <row r="532" spans="1:103" s="4" customFormat="1">
      <c r="A532" s="2"/>
      <c r="B532" s="2"/>
      <c r="C532" s="2"/>
      <c r="D532" s="1"/>
      <c r="E532" s="1"/>
      <c r="F532" s="1"/>
      <c r="G532" s="3"/>
      <c r="H532" s="6"/>
      <c r="I532" s="1"/>
      <c r="J532" s="1"/>
      <c r="K532" s="7"/>
      <c r="L532" s="1"/>
      <c r="M532" s="1"/>
      <c r="N532" s="8"/>
      <c r="O532" s="1"/>
      <c r="P532" s="1"/>
      <c r="Q532" s="7"/>
      <c r="R532" s="7"/>
      <c r="S532" s="7"/>
      <c r="T532" s="9"/>
      <c r="U532" s="9"/>
      <c r="V532" s="10"/>
      <c r="W532" s="38"/>
      <c r="X532" s="38"/>
      <c r="Y532" s="38"/>
      <c r="Z532" s="38"/>
      <c r="AA532" s="38"/>
      <c r="AB532" s="38"/>
      <c r="AC532" s="38"/>
      <c r="AD532" s="38"/>
      <c r="AE532" s="38"/>
      <c r="AF532" s="3"/>
      <c r="AG532" s="39"/>
      <c r="AH532" s="39"/>
      <c r="AI532" s="39"/>
      <c r="AJ532" s="39"/>
      <c r="AK532" s="39"/>
      <c r="AL532" s="39"/>
      <c r="AM532" s="39"/>
      <c r="AN532" s="3"/>
      <c r="AO532" s="3"/>
      <c r="AP532" s="3"/>
      <c r="AQ532" s="3"/>
      <c r="AR532" s="3"/>
      <c r="AS532" s="3"/>
      <c r="AT532" s="3"/>
      <c r="AU532" s="3"/>
      <c r="AV532" s="3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</row>
    <row r="533" spans="1:103" s="4" customFormat="1">
      <c r="A533" s="2"/>
      <c r="B533" s="2"/>
      <c r="C533" s="2"/>
      <c r="D533" s="1"/>
      <c r="E533" s="1"/>
      <c r="F533" s="1"/>
      <c r="G533" s="3"/>
      <c r="H533" s="6"/>
      <c r="I533" s="1"/>
      <c r="J533" s="1"/>
      <c r="K533" s="7"/>
      <c r="L533" s="1"/>
      <c r="M533" s="1"/>
      <c r="N533" s="8"/>
      <c r="O533" s="1"/>
      <c r="P533" s="1"/>
      <c r="Q533" s="7"/>
      <c r="R533" s="7"/>
      <c r="S533" s="7"/>
      <c r="T533" s="9"/>
      <c r="U533" s="9"/>
      <c r="V533" s="10"/>
      <c r="W533" s="38"/>
      <c r="X533" s="38"/>
      <c r="Y533" s="38"/>
      <c r="Z533" s="38"/>
      <c r="AA533" s="38"/>
      <c r="AB533" s="38"/>
      <c r="AC533" s="38"/>
      <c r="AD533" s="38"/>
      <c r="AE533" s="38"/>
      <c r="AF533" s="3"/>
      <c r="AG533" s="39"/>
      <c r="AH533" s="39"/>
      <c r="AI533" s="39"/>
      <c r="AJ533" s="39"/>
      <c r="AK533" s="39"/>
      <c r="AL533" s="39"/>
      <c r="AM533" s="39"/>
      <c r="AN533" s="3"/>
      <c r="AO533" s="3"/>
      <c r="AP533" s="3"/>
      <c r="AQ533" s="3"/>
      <c r="AR533" s="3"/>
      <c r="AS533" s="3"/>
      <c r="AT533" s="3"/>
      <c r="AU533" s="3"/>
      <c r="AV533" s="3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</row>
    <row r="534" spans="1:103" s="4" customFormat="1">
      <c r="A534" s="2"/>
      <c r="B534" s="2"/>
      <c r="C534" s="2"/>
      <c r="D534" s="1"/>
      <c r="E534" s="1"/>
      <c r="F534" s="1"/>
      <c r="G534" s="3"/>
      <c r="H534" s="6"/>
      <c r="I534" s="1"/>
      <c r="J534" s="1"/>
      <c r="K534" s="7"/>
      <c r="L534" s="1"/>
      <c r="M534" s="1"/>
      <c r="N534" s="8"/>
      <c r="O534" s="1"/>
      <c r="P534" s="1"/>
      <c r="Q534" s="7"/>
      <c r="R534" s="7"/>
      <c r="S534" s="7"/>
      <c r="T534" s="9"/>
      <c r="U534" s="9"/>
      <c r="V534" s="10"/>
      <c r="W534" s="38"/>
      <c r="X534" s="38"/>
      <c r="Y534" s="38"/>
      <c r="Z534" s="38"/>
      <c r="AA534" s="38"/>
      <c r="AB534" s="38"/>
      <c r="AC534" s="38"/>
      <c r="AD534" s="38"/>
      <c r="AE534" s="38"/>
      <c r="AF534" s="3"/>
      <c r="AG534" s="39"/>
      <c r="AH534" s="39"/>
      <c r="AI534" s="39"/>
      <c r="AJ534" s="39"/>
      <c r="AK534" s="39"/>
      <c r="AL534" s="39"/>
      <c r="AM534" s="39"/>
      <c r="AN534" s="3"/>
      <c r="AO534" s="3"/>
      <c r="AP534" s="3"/>
      <c r="AQ534" s="3"/>
      <c r="AR534" s="3"/>
      <c r="AS534" s="3"/>
      <c r="AT534" s="3"/>
      <c r="AU534" s="3"/>
      <c r="AV534" s="3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</row>
    <row r="535" spans="1:103" s="4" customFormat="1">
      <c r="A535" s="2"/>
      <c r="B535" s="2"/>
      <c r="C535" s="2"/>
      <c r="D535" s="1"/>
      <c r="E535" s="1"/>
      <c r="F535" s="1"/>
      <c r="G535" s="3"/>
      <c r="H535" s="6"/>
      <c r="I535" s="1"/>
      <c r="J535" s="1"/>
      <c r="K535" s="7"/>
      <c r="L535" s="1"/>
      <c r="M535" s="1"/>
      <c r="N535" s="8"/>
      <c r="O535" s="1"/>
      <c r="P535" s="1"/>
      <c r="Q535" s="7"/>
      <c r="R535" s="7"/>
      <c r="S535" s="7"/>
      <c r="T535" s="9"/>
      <c r="U535" s="9"/>
      <c r="V535" s="10"/>
      <c r="W535" s="38"/>
      <c r="X535" s="38"/>
      <c r="Y535" s="38"/>
      <c r="Z535" s="38"/>
      <c r="AA535" s="38"/>
      <c r="AB535" s="38"/>
      <c r="AC535" s="38"/>
      <c r="AD535" s="38"/>
      <c r="AE535" s="38"/>
      <c r="AF535" s="3"/>
      <c r="AG535" s="39"/>
      <c r="AH535" s="39"/>
      <c r="AI535" s="39"/>
      <c r="AJ535" s="39"/>
      <c r="AK535" s="39"/>
      <c r="AL535" s="39"/>
      <c r="AM535" s="39"/>
      <c r="AN535" s="3"/>
      <c r="AO535" s="3"/>
      <c r="AP535" s="3"/>
      <c r="AQ535" s="3"/>
      <c r="AR535" s="3"/>
      <c r="AS535" s="3"/>
      <c r="AT535" s="3"/>
      <c r="AU535" s="3"/>
      <c r="AV535" s="3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</row>
    <row r="536" spans="1:103" s="4" customFormat="1">
      <c r="A536" s="2"/>
      <c r="B536" s="2"/>
      <c r="C536" s="2"/>
      <c r="D536" s="1"/>
      <c r="E536" s="1"/>
      <c r="F536" s="1"/>
      <c r="G536" s="3"/>
      <c r="H536" s="6"/>
      <c r="I536" s="1"/>
      <c r="J536" s="1"/>
      <c r="K536" s="7"/>
      <c r="L536" s="1"/>
      <c r="M536" s="1"/>
      <c r="N536" s="8"/>
      <c r="O536" s="1"/>
      <c r="P536" s="1"/>
      <c r="Q536" s="7"/>
      <c r="R536" s="7"/>
      <c r="S536" s="7"/>
      <c r="T536" s="9"/>
      <c r="U536" s="9"/>
      <c r="V536" s="10"/>
      <c r="W536" s="38"/>
      <c r="X536" s="38"/>
      <c r="Y536" s="38"/>
      <c r="Z536" s="38"/>
      <c r="AA536" s="38"/>
      <c r="AB536" s="38"/>
      <c r="AC536" s="38"/>
      <c r="AD536" s="38"/>
      <c r="AE536" s="38"/>
      <c r="AF536" s="3"/>
      <c r="AG536" s="39"/>
      <c r="AH536" s="39"/>
      <c r="AI536" s="39"/>
      <c r="AJ536" s="39"/>
      <c r="AK536" s="39"/>
      <c r="AL536" s="39"/>
      <c r="AM536" s="39"/>
      <c r="AN536" s="3"/>
      <c r="AO536" s="3"/>
      <c r="AP536" s="3"/>
      <c r="AQ536" s="3"/>
      <c r="AR536" s="3"/>
      <c r="AS536" s="3"/>
      <c r="AT536" s="3"/>
      <c r="AU536" s="3"/>
      <c r="AV536" s="3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</row>
    <row r="537" spans="1:103" s="4" customFormat="1">
      <c r="A537" s="2"/>
      <c r="B537" s="2"/>
      <c r="C537" s="2"/>
      <c r="D537" s="1"/>
      <c r="E537" s="1"/>
      <c r="F537" s="1"/>
      <c r="G537" s="3"/>
      <c r="H537" s="6"/>
      <c r="I537" s="1"/>
      <c r="J537" s="1"/>
      <c r="K537" s="7"/>
      <c r="L537" s="1"/>
      <c r="M537" s="1"/>
      <c r="N537" s="8"/>
      <c r="O537" s="1"/>
      <c r="P537" s="1"/>
      <c r="Q537" s="7"/>
      <c r="R537" s="7"/>
      <c r="S537" s="7"/>
      <c r="T537" s="9"/>
      <c r="U537" s="9"/>
      <c r="V537" s="10"/>
      <c r="W537" s="38"/>
      <c r="X537" s="38"/>
      <c r="Y537" s="38"/>
      <c r="Z537" s="38"/>
      <c r="AA537" s="38"/>
      <c r="AB537" s="38"/>
      <c r="AC537" s="38"/>
      <c r="AD537" s="38"/>
      <c r="AE537" s="38"/>
      <c r="AF537" s="3"/>
      <c r="AG537" s="39"/>
      <c r="AH537" s="39"/>
      <c r="AI537" s="39"/>
      <c r="AJ537" s="39"/>
      <c r="AK537" s="39"/>
      <c r="AL537" s="39"/>
      <c r="AM537" s="39"/>
      <c r="AN537" s="3"/>
      <c r="AO537" s="3"/>
      <c r="AP537" s="3"/>
      <c r="AQ537" s="3"/>
      <c r="AR537" s="3"/>
      <c r="AS537" s="3"/>
      <c r="AT537" s="3"/>
      <c r="AU537" s="3"/>
      <c r="AV537" s="3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</row>
    <row r="538" spans="1:103" s="4" customFormat="1">
      <c r="A538" s="2"/>
      <c r="B538" s="2"/>
      <c r="C538" s="2"/>
      <c r="D538" s="1"/>
      <c r="E538" s="1"/>
      <c r="F538" s="1"/>
      <c r="G538" s="3"/>
      <c r="H538" s="6"/>
      <c r="I538" s="1"/>
      <c r="J538" s="1"/>
      <c r="K538" s="7"/>
      <c r="L538" s="1"/>
      <c r="M538" s="1"/>
      <c r="N538" s="8"/>
      <c r="O538" s="1"/>
      <c r="P538" s="1"/>
      <c r="Q538" s="7"/>
      <c r="R538" s="7"/>
      <c r="S538" s="7"/>
      <c r="T538" s="9"/>
      <c r="U538" s="9"/>
      <c r="V538" s="10"/>
      <c r="W538" s="38"/>
      <c r="X538" s="38"/>
      <c r="Y538" s="38"/>
      <c r="Z538" s="38"/>
      <c r="AA538" s="38"/>
      <c r="AB538" s="38"/>
      <c r="AC538" s="38"/>
      <c r="AD538" s="38"/>
      <c r="AE538" s="38"/>
      <c r="AF538" s="3"/>
      <c r="AG538" s="39"/>
      <c r="AH538" s="39"/>
      <c r="AI538" s="39"/>
      <c r="AJ538" s="39"/>
      <c r="AK538" s="39"/>
      <c r="AL538" s="39"/>
      <c r="AM538" s="39"/>
      <c r="AN538" s="3"/>
      <c r="AO538" s="3"/>
      <c r="AP538" s="3"/>
      <c r="AQ538" s="3"/>
      <c r="AR538" s="3"/>
      <c r="AS538" s="3"/>
      <c r="AT538" s="3"/>
      <c r="AU538" s="3"/>
      <c r="AV538" s="3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</row>
    <row r="539" spans="1:103" s="4" customFormat="1">
      <c r="A539" s="2"/>
      <c r="B539" s="2"/>
      <c r="C539" s="2"/>
      <c r="D539" s="1"/>
      <c r="E539" s="1"/>
      <c r="F539" s="1"/>
      <c r="G539" s="3"/>
      <c r="H539" s="6"/>
      <c r="I539" s="1"/>
      <c r="J539" s="1"/>
      <c r="K539" s="7"/>
      <c r="L539" s="1"/>
      <c r="M539" s="1"/>
      <c r="N539" s="8"/>
      <c r="O539" s="1"/>
      <c r="P539" s="1"/>
      <c r="Q539" s="7"/>
      <c r="R539" s="7"/>
      <c r="S539" s="7"/>
      <c r="T539" s="9"/>
      <c r="U539" s="9"/>
      <c r="V539" s="10"/>
      <c r="W539" s="38"/>
      <c r="X539" s="38"/>
      <c r="Y539" s="38"/>
      <c r="Z539" s="38"/>
      <c r="AA539" s="38"/>
      <c r="AB539" s="38"/>
      <c r="AC539" s="38"/>
      <c r="AD539" s="38"/>
      <c r="AE539" s="38"/>
      <c r="AF539" s="3"/>
      <c r="AG539" s="39"/>
      <c r="AH539" s="39"/>
      <c r="AI539" s="39"/>
      <c r="AJ539" s="39"/>
      <c r="AK539" s="39"/>
      <c r="AL539" s="39"/>
      <c r="AM539" s="39"/>
      <c r="AN539" s="3"/>
      <c r="AO539" s="3"/>
      <c r="AP539" s="3"/>
      <c r="AQ539" s="3"/>
      <c r="AR539" s="3"/>
      <c r="AS539" s="3"/>
      <c r="AT539" s="3"/>
      <c r="AU539" s="3"/>
      <c r="AV539" s="3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</row>
    <row r="540" spans="1:103" s="4" customFormat="1">
      <c r="A540" s="2"/>
      <c r="B540" s="2"/>
      <c r="C540" s="2"/>
      <c r="D540" s="1"/>
      <c r="E540" s="1"/>
      <c r="F540" s="1"/>
      <c r="G540" s="3"/>
      <c r="H540" s="6"/>
      <c r="I540" s="1"/>
      <c r="J540" s="1"/>
      <c r="K540" s="7"/>
      <c r="L540" s="1"/>
      <c r="M540" s="1"/>
      <c r="N540" s="8"/>
      <c r="O540" s="1"/>
      <c r="P540" s="1"/>
      <c r="Q540" s="7"/>
      <c r="R540" s="7"/>
      <c r="S540" s="7"/>
      <c r="T540" s="9"/>
      <c r="U540" s="9"/>
      <c r="V540" s="10"/>
      <c r="W540" s="38"/>
      <c r="X540" s="38"/>
      <c r="Y540" s="38"/>
      <c r="Z540" s="38"/>
      <c r="AA540" s="38"/>
      <c r="AB540" s="38"/>
      <c r="AC540" s="38"/>
      <c r="AD540" s="38"/>
      <c r="AE540" s="38"/>
      <c r="AF540" s="3"/>
      <c r="AG540" s="39"/>
      <c r="AH540" s="39"/>
      <c r="AI540" s="39"/>
      <c r="AJ540" s="39"/>
      <c r="AK540" s="39"/>
      <c r="AL540" s="39"/>
      <c r="AM540" s="39"/>
      <c r="AN540" s="3"/>
      <c r="AO540" s="3"/>
      <c r="AP540" s="3"/>
      <c r="AQ540" s="3"/>
      <c r="AR540" s="3"/>
      <c r="AS540" s="3"/>
      <c r="AT540" s="3"/>
      <c r="AU540" s="3"/>
      <c r="AV540" s="3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</row>
    <row r="541" spans="1:103" s="4" customFormat="1">
      <c r="A541" s="2"/>
      <c r="B541" s="2"/>
      <c r="C541" s="2"/>
      <c r="D541" s="1"/>
      <c r="E541" s="1"/>
      <c r="F541" s="1"/>
      <c r="G541" s="3"/>
      <c r="H541" s="6"/>
      <c r="I541" s="1"/>
      <c r="J541" s="1"/>
      <c r="K541" s="7"/>
      <c r="L541" s="1"/>
      <c r="M541" s="1"/>
      <c r="N541" s="8"/>
      <c r="O541" s="1"/>
      <c r="P541" s="1"/>
      <c r="Q541" s="7"/>
      <c r="R541" s="7"/>
      <c r="S541" s="7"/>
      <c r="T541" s="9"/>
      <c r="U541" s="9"/>
      <c r="V541" s="10"/>
      <c r="W541" s="38"/>
      <c r="X541" s="38"/>
      <c r="Y541" s="38"/>
      <c r="Z541" s="38"/>
      <c r="AA541" s="38"/>
      <c r="AB541" s="38"/>
      <c r="AC541" s="38"/>
      <c r="AD541" s="38"/>
      <c r="AE541" s="38"/>
      <c r="AF541" s="3"/>
      <c r="AG541" s="39"/>
      <c r="AH541" s="39"/>
      <c r="AI541" s="39"/>
      <c r="AJ541" s="39"/>
      <c r="AK541" s="39"/>
      <c r="AL541" s="39"/>
      <c r="AM541" s="39"/>
      <c r="AN541" s="3"/>
      <c r="AO541" s="3"/>
      <c r="AP541" s="3"/>
      <c r="AQ541" s="3"/>
      <c r="AR541" s="3"/>
      <c r="AS541" s="3"/>
      <c r="AT541" s="3"/>
      <c r="AU541" s="3"/>
      <c r="AV541" s="3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</row>
    <row r="542" spans="1:103" s="4" customFormat="1">
      <c r="A542" s="2"/>
      <c r="B542" s="2"/>
      <c r="C542" s="2"/>
      <c r="D542" s="1"/>
      <c r="E542" s="1"/>
      <c r="F542" s="1"/>
      <c r="G542" s="3"/>
      <c r="H542" s="6"/>
      <c r="I542" s="1"/>
      <c r="J542" s="1"/>
      <c r="K542" s="7"/>
      <c r="L542" s="1"/>
      <c r="M542" s="1"/>
      <c r="N542" s="8"/>
      <c r="O542" s="1"/>
      <c r="P542" s="1"/>
      <c r="Q542" s="7"/>
      <c r="R542" s="7"/>
      <c r="S542" s="7"/>
      <c r="T542" s="9"/>
      <c r="U542" s="9"/>
      <c r="V542" s="10"/>
      <c r="W542" s="38"/>
      <c r="X542" s="38"/>
      <c r="Y542" s="38"/>
      <c r="Z542" s="38"/>
      <c r="AA542" s="38"/>
      <c r="AB542" s="38"/>
      <c r="AC542" s="38"/>
      <c r="AD542" s="38"/>
      <c r="AE542" s="38"/>
      <c r="AF542" s="3"/>
      <c r="AG542" s="39"/>
      <c r="AH542" s="39"/>
      <c r="AI542" s="39"/>
      <c r="AJ542" s="39"/>
      <c r="AK542" s="39"/>
      <c r="AL542" s="39"/>
      <c r="AM542" s="39"/>
      <c r="AN542" s="3"/>
      <c r="AO542" s="3"/>
      <c r="AP542" s="3"/>
      <c r="AQ542" s="3"/>
      <c r="AR542" s="3"/>
      <c r="AS542" s="3"/>
      <c r="AT542" s="3"/>
      <c r="AU542" s="3"/>
      <c r="AV542" s="3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</row>
    <row r="543" spans="1:103" s="4" customFormat="1">
      <c r="A543" s="2"/>
      <c r="B543" s="2"/>
      <c r="C543" s="2"/>
      <c r="D543" s="1"/>
      <c r="E543" s="1"/>
      <c r="F543" s="1"/>
      <c r="G543" s="3"/>
      <c r="H543" s="6"/>
      <c r="I543" s="1"/>
      <c r="J543" s="1"/>
      <c r="K543" s="7"/>
      <c r="L543" s="1"/>
      <c r="M543" s="1"/>
      <c r="N543" s="8"/>
      <c r="O543" s="1"/>
      <c r="P543" s="1"/>
      <c r="Q543" s="7"/>
      <c r="R543" s="7"/>
      <c r="S543" s="7"/>
      <c r="T543" s="9"/>
      <c r="U543" s="9"/>
      <c r="V543" s="10"/>
      <c r="W543" s="38"/>
      <c r="X543" s="38"/>
      <c r="Y543" s="38"/>
      <c r="Z543" s="38"/>
      <c r="AA543" s="38"/>
      <c r="AB543" s="38"/>
      <c r="AC543" s="38"/>
      <c r="AD543" s="38"/>
      <c r="AE543" s="38"/>
      <c r="AF543" s="3"/>
      <c r="AG543" s="39"/>
      <c r="AH543" s="39"/>
      <c r="AI543" s="39"/>
      <c r="AJ543" s="39"/>
      <c r="AK543" s="39"/>
      <c r="AL543" s="39"/>
      <c r="AM543" s="39"/>
      <c r="AN543" s="3"/>
      <c r="AO543" s="3"/>
      <c r="AP543" s="3"/>
      <c r="AQ543" s="3"/>
      <c r="AR543" s="3"/>
      <c r="AS543" s="3"/>
      <c r="AT543" s="3"/>
      <c r="AU543" s="3"/>
      <c r="AV543" s="3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</row>
    <row r="544" spans="1:103" s="4" customFormat="1">
      <c r="A544" s="2"/>
      <c r="B544" s="2"/>
      <c r="C544" s="2"/>
      <c r="D544" s="1"/>
      <c r="E544" s="1"/>
      <c r="F544" s="1"/>
      <c r="G544" s="3"/>
      <c r="H544" s="6"/>
      <c r="I544" s="1"/>
      <c r="J544" s="1"/>
      <c r="K544" s="7"/>
      <c r="L544" s="1"/>
      <c r="M544" s="1"/>
      <c r="N544" s="8"/>
      <c r="O544" s="1"/>
      <c r="P544" s="1"/>
      <c r="Q544" s="7"/>
      <c r="R544" s="7"/>
      <c r="S544" s="7"/>
      <c r="T544" s="9"/>
      <c r="U544" s="9"/>
      <c r="V544" s="10"/>
      <c r="W544" s="38"/>
      <c r="X544" s="38"/>
      <c r="Y544" s="38"/>
      <c r="Z544" s="38"/>
      <c r="AA544" s="38"/>
      <c r="AB544" s="38"/>
      <c r="AC544" s="38"/>
      <c r="AD544" s="38"/>
      <c r="AE544" s="38"/>
      <c r="AF544" s="3"/>
      <c r="AG544" s="39"/>
      <c r="AH544" s="39"/>
      <c r="AI544" s="39"/>
      <c r="AJ544" s="39"/>
      <c r="AK544" s="39"/>
      <c r="AL544" s="39"/>
      <c r="AM544" s="39"/>
      <c r="AN544" s="3"/>
      <c r="AO544" s="3"/>
      <c r="AP544" s="3"/>
      <c r="AQ544" s="3"/>
      <c r="AR544" s="3"/>
      <c r="AS544" s="3"/>
      <c r="AT544" s="3"/>
      <c r="AU544" s="3"/>
      <c r="AV544" s="3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</row>
    <row r="545" spans="1:103" s="4" customFormat="1">
      <c r="A545" s="2"/>
      <c r="B545" s="2"/>
      <c r="C545" s="2"/>
      <c r="D545" s="1"/>
      <c r="E545" s="1"/>
      <c r="F545" s="1"/>
      <c r="G545" s="3"/>
      <c r="H545" s="6"/>
      <c r="I545" s="1"/>
      <c r="J545" s="1"/>
      <c r="K545" s="7"/>
      <c r="L545" s="1"/>
      <c r="M545" s="1"/>
      <c r="N545" s="8"/>
      <c r="O545" s="1"/>
      <c r="P545" s="1"/>
      <c r="Q545" s="7"/>
      <c r="R545" s="7"/>
      <c r="S545" s="7"/>
      <c r="T545" s="9"/>
      <c r="U545" s="9"/>
      <c r="V545" s="10"/>
      <c r="W545" s="38"/>
      <c r="X545" s="38"/>
      <c r="Y545" s="38"/>
      <c r="Z545" s="38"/>
      <c r="AA545" s="38"/>
      <c r="AB545" s="38"/>
      <c r="AC545" s="38"/>
      <c r="AD545" s="38"/>
      <c r="AE545" s="38"/>
      <c r="AF545" s="3"/>
      <c r="AG545" s="39"/>
      <c r="AH545" s="39"/>
      <c r="AI545" s="39"/>
      <c r="AJ545" s="39"/>
      <c r="AK545" s="39"/>
      <c r="AL545" s="39"/>
      <c r="AM545" s="39"/>
      <c r="AN545" s="3"/>
      <c r="AO545" s="3"/>
      <c r="AP545" s="3"/>
      <c r="AQ545" s="3"/>
      <c r="AR545" s="3"/>
      <c r="AS545" s="3"/>
      <c r="AT545" s="3"/>
      <c r="AU545" s="3"/>
      <c r="AV545" s="3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</row>
    <row r="546" spans="1:103" s="4" customFormat="1">
      <c r="A546" s="2"/>
      <c r="B546" s="2"/>
      <c r="C546" s="2"/>
      <c r="D546" s="1"/>
      <c r="E546" s="1"/>
      <c r="F546" s="1"/>
      <c r="G546" s="3"/>
      <c r="H546" s="6"/>
      <c r="I546" s="1"/>
      <c r="J546" s="1"/>
      <c r="K546" s="7"/>
      <c r="L546" s="1"/>
      <c r="M546" s="1"/>
      <c r="N546" s="8"/>
      <c r="O546" s="1"/>
      <c r="P546" s="1"/>
      <c r="Q546" s="7"/>
      <c r="R546" s="7"/>
      <c r="S546" s="7"/>
      <c r="T546" s="9"/>
      <c r="U546" s="9"/>
      <c r="V546" s="10"/>
      <c r="W546" s="38"/>
      <c r="X546" s="38"/>
      <c r="Y546" s="38"/>
      <c r="Z546" s="38"/>
      <c r="AA546" s="38"/>
      <c r="AB546" s="38"/>
      <c r="AC546" s="38"/>
      <c r="AD546" s="38"/>
      <c r="AE546" s="38"/>
      <c r="AF546" s="3"/>
      <c r="AG546" s="39"/>
      <c r="AH546" s="39"/>
      <c r="AI546" s="39"/>
      <c r="AJ546" s="39"/>
      <c r="AK546" s="39"/>
      <c r="AL546" s="39"/>
      <c r="AM546" s="39"/>
      <c r="AN546" s="3"/>
      <c r="AO546" s="3"/>
      <c r="AP546" s="3"/>
      <c r="AQ546" s="3"/>
      <c r="AR546" s="3"/>
      <c r="AS546" s="3"/>
      <c r="AT546" s="3"/>
      <c r="AU546" s="3"/>
      <c r="AV546" s="3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</row>
    <row r="547" spans="1:103" s="4" customFormat="1">
      <c r="A547" s="2"/>
      <c r="B547" s="2"/>
      <c r="C547" s="2"/>
      <c r="D547" s="1"/>
      <c r="E547" s="1"/>
      <c r="F547" s="1"/>
      <c r="G547" s="3"/>
      <c r="H547" s="6"/>
      <c r="I547" s="1"/>
      <c r="J547" s="1"/>
      <c r="K547" s="7"/>
      <c r="L547" s="1"/>
      <c r="M547" s="1"/>
      <c r="N547" s="8"/>
      <c r="O547" s="1"/>
      <c r="P547" s="1"/>
      <c r="Q547" s="7"/>
      <c r="R547" s="7"/>
      <c r="S547" s="7"/>
      <c r="T547" s="9"/>
      <c r="U547" s="9"/>
      <c r="V547" s="10"/>
      <c r="W547" s="38"/>
      <c r="X547" s="38"/>
      <c r="Y547" s="38"/>
      <c r="Z547" s="38"/>
      <c r="AA547" s="38"/>
      <c r="AB547" s="38"/>
      <c r="AC547" s="38"/>
      <c r="AD547" s="38"/>
      <c r="AE547" s="38"/>
      <c r="AF547" s="3"/>
      <c r="AG547" s="39"/>
      <c r="AH547" s="39"/>
      <c r="AI547" s="39"/>
      <c r="AJ547" s="39"/>
      <c r="AK547" s="39"/>
      <c r="AL547" s="39"/>
      <c r="AM547" s="39"/>
      <c r="AN547" s="3"/>
      <c r="AO547" s="3"/>
      <c r="AP547" s="3"/>
      <c r="AQ547" s="3"/>
      <c r="AR547" s="3"/>
      <c r="AS547" s="3"/>
      <c r="AT547" s="3"/>
      <c r="AU547" s="3"/>
      <c r="AV547" s="3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</row>
    <row r="548" spans="1:103" s="4" customFormat="1">
      <c r="A548" s="2"/>
      <c r="B548" s="2"/>
      <c r="C548" s="2"/>
      <c r="D548" s="1"/>
      <c r="E548" s="1"/>
      <c r="F548" s="1"/>
      <c r="G548" s="3"/>
      <c r="H548" s="6"/>
      <c r="I548" s="1"/>
      <c r="J548" s="1"/>
      <c r="K548" s="7"/>
      <c r="L548" s="1"/>
      <c r="M548" s="1"/>
      <c r="N548" s="8"/>
      <c r="O548" s="1"/>
      <c r="P548" s="1"/>
      <c r="Q548" s="7"/>
      <c r="R548" s="7"/>
      <c r="S548" s="7"/>
      <c r="T548" s="9"/>
      <c r="U548" s="9"/>
      <c r="V548" s="10"/>
      <c r="W548" s="38"/>
      <c r="X548" s="38"/>
      <c r="Y548" s="38"/>
      <c r="Z548" s="38"/>
      <c r="AA548" s="38"/>
      <c r="AB548" s="38"/>
      <c r="AC548" s="38"/>
      <c r="AD548" s="38"/>
      <c r="AE548" s="38"/>
      <c r="AF548" s="3"/>
      <c r="AG548" s="39"/>
      <c r="AH548" s="39"/>
      <c r="AI548" s="39"/>
      <c r="AJ548" s="39"/>
      <c r="AK548" s="39"/>
      <c r="AL548" s="39"/>
      <c r="AM548" s="39"/>
      <c r="AN548" s="3"/>
      <c r="AO548" s="3"/>
      <c r="AP548" s="3"/>
      <c r="AQ548" s="3"/>
      <c r="AR548" s="3"/>
      <c r="AS548" s="3"/>
      <c r="AT548" s="3"/>
      <c r="AU548" s="3"/>
      <c r="AV548" s="3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</row>
    <row r="549" spans="1:103" s="4" customFormat="1">
      <c r="A549" s="2"/>
      <c r="B549" s="2"/>
      <c r="C549" s="2"/>
      <c r="D549" s="1"/>
      <c r="E549" s="1"/>
      <c r="F549" s="1"/>
      <c r="G549" s="3"/>
      <c r="H549" s="6"/>
      <c r="I549" s="1"/>
      <c r="J549" s="1"/>
      <c r="K549" s="7"/>
      <c r="L549" s="1"/>
      <c r="M549" s="1"/>
      <c r="N549" s="8"/>
      <c r="O549" s="1"/>
      <c r="P549" s="1"/>
      <c r="Q549" s="7"/>
      <c r="R549" s="7"/>
      <c r="S549" s="7"/>
      <c r="T549" s="9"/>
      <c r="U549" s="9"/>
      <c r="V549" s="10"/>
      <c r="W549" s="38"/>
      <c r="X549" s="38"/>
      <c r="Y549" s="38"/>
      <c r="Z549" s="38"/>
      <c r="AA549" s="38"/>
      <c r="AB549" s="38"/>
      <c r="AC549" s="38"/>
      <c r="AD549" s="38"/>
      <c r="AE549" s="38"/>
      <c r="AF549" s="3"/>
      <c r="AG549" s="39"/>
      <c r="AH549" s="39"/>
      <c r="AI549" s="39"/>
      <c r="AJ549" s="39"/>
      <c r="AK549" s="39"/>
      <c r="AL549" s="39"/>
      <c r="AM549" s="39"/>
      <c r="AN549" s="3"/>
      <c r="AO549" s="3"/>
      <c r="AP549" s="3"/>
      <c r="AQ549" s="3"/>
      <c r="AR549" s="3"/>
      <c r="AS549" s="3"/>
      <c r="AT549" s="3"/>
      <c r="AU549" s="3"/>
      <c r="AV549" s="3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</row>
    <row r="550" spans="1:103" s="4" customFormat="1">
      <c r="A550" s="2"/>
      <c r="B550" s="2"/>
      <c r="C550" s="2"/>
      <c r="D550" s="1"/>
      <c r="E550" s="1"/>
      <c r="F550" s="1"/>
      <c r="G550" s="3"/>
      <c r="H550" s="6"/>
      <c r="I550" s="1"/>
      <c r="J550" s="1"/>
      <c r="K550" s="7"/>
      <c r="L550" s="1"/>
      <c r="M550" s="1"/>
      <c r="N550" s="8"/>
      <c r="O550" s="1"/>
      <c r="P550" s="1"/>
      <c r="Q550" s="7"/>
      <c r="R550" s="7"/>
      <c r="S550" s="7"/>
      <c r="T550" s="9"/>
      <c r="U550" s="9"/>
      <c r="V550" s="10"/>
      <c r="W550" s="38"/>
      <c r="X550" s="38"/>
      <c r="Y550" s="38"/>
      <c r="Z550" s="38"/>
      <c r="AA550" s="38"/>
      <c r="AB550" s="38"/>
      <c r="AC550" s="38"/>
      <c r="AD550" s="38"/>
      <c r="AE550" s="38"/>
      <c r="AF550" s="3"/>
      <c r="AG550" s="39"/>
      <c r="AH550" s="39"/>
      <c r="AI550" s="39"/>
      <c r="AJ550" s="39"/>
      <c r="AK550" s="39"/>
      <c r="AL550" s="39"/>
      <c r="AM550" s="39"/>
      <c r="AN550" s="3"/>
      <c r="AO550" s="3"/>
      <c r="AP550" s="3"/>
      <c r="AQ550" s="3"/>
      <c r="AR550" s="3"/>
      <c r="AS550" s="3"/>
      <c r="AT550" s="3"/>
      <c r="AU550" s="3"/>
      <c r="AV550" s="3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</row>
    <row r="551" spans="1:103" s="4" customFormat="1">
      <c r="A551" s="2"/>
      <c r="B551" s="2"/>
      <c r="C551" s="2"/>
      <c r="D551" s="1"/>
      <c r="E551" s="1"/>
      <c r="F551" s="1"/>
      <c r="G551" s="3"/>
      <c r="H551" s="6"/>
      <c r="I551" s="1"/>
      <c r="J551" s="1"/>
      <c r="K551" s="7"/>
      <c r="L551" s="1"/>
      <c r="M551" s="1"/>
      <c r="N551" s="8"/>
      <c r="O551" s="1"/>
      <c r="P551" s="1"/>
      <c r="Q551" s="7"/>
      <c r="R551" s="7"/>
      <c r="S551" s="7"/>
      <c r="T551" s="9"/>
      <c r="U551" s="9"/>
      <c r="V551" s="10"/>
      <c r="W551" s="38"/>
      <c r="X551" s="38"/>
      <c r="Y551" s="38"/>
      <c r="Z551" s="38"/>
      <c r="AA551" s="38"/>
      <c r="AB551" s="38"/>
      <c r="AC551" s="38"/>
      <c r="AD551" s="38"/>
      <c r="AE551" s="38"/>
      <c r="AF551" s="3"/>
      <c r="AG551" s="39"/>
      <c r="AH551" s="39"/>
      <c r="AI551" s="39"/>
      <c r="AJ551" s="39"/>
      <c r="AK551" s="39"/>
      <c r="AL551" s="39"/>
      <c r="AM551" s="39"/>
      <c r="AN551" s="3"/>
      <c r="AO551" s="3"/>
      <c r="AP551" s="3"/>
      <c r="AQ551" s="3"/>
      <c r="AR551" s="3"/>
      <c r="AS551" s="3"/>
      <c r="AT551" s="3"/>
      <c r="AU551" s="3"/>
      <c r="AV551" s="3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</row>
    <row r="552" spans="1:103" s="4" customFormat="1">
      <c r="A552" s="2"/>
      <c r="B552" s="2"/>
      <c r="C552" s="2"/>
      <c r="D552" s="1"/>
      <c r="E552" s="1"/>
      <c r="F552" s="1"/>
      <c r="G552" s="3"/>
      <c r="H552" s="6"/>
      <c r="I552" s="1"/>
      <c r="J552" s="1"/>
      <c r="K552" s="7"/>
      <c r="L552" s="1"/>
      <c r="M552" s="1"/>
      <c r="N552" s="8"/>
      <c r="O552" s="1"/>
      <c r="P552" s="1"/>
      <c r="Q552" s="7"/>
      <c r="R552" s="7"/>
      <c r="S552" s="7"/>
      <c r="T552" s="9"/>
      <c r="U552" s="9"/>
      <c r="V552" s="10"/>
      <c r="W552" s="38"/>
      <c r="X552" s="38"/>
      <c r="Y552" s="38"/>
      <c r="Z552" s="38"/>
      <c r="AA552" s="38"/>
      <c r="AB552" s="38"/>
      <c r="AC552" s="38"/>
      <c r="AD552" s="38"/>
      <c r="AE552" s="38"/>
      <c r="AF552" s="3"/>
      <c r="AG552" s="39"/>
      <c r="AH552" s="39"/>
      <c r="AI552" s="39"/>
      <c r="AJ552" s="39"/>
      <c r="AK552" s="39"/>
      <c r="AL552" s="39"/>
      <c r="AM552" s="39"/>
      <c r="AN552" s="3"/>
      <c r="AO552" s="3"/>
      <c r="AP552" s="3"/>
      <c r="AQ552" s="3"/>
      <c r="AR552" s="3"/>
      <c r="AS552" s="3"/>
      <c r="AT552" s="3"/>
      <c r="AU552" s="3"/>
      <c r="AV552" s="3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</row>
    <row r="553" spans="1:103" s="4" customFormat="1">
      <c r="A553" s="2"/>
      <c r="B553" s="2"/>
      <c r="C553" s="2"/>
      <c r="D553" s="1"/>
      <c r="E553" s="1"/>
      <c r="F553" s="1"/>
      <c r="G553" s="3"/>
      <c r="H553" s="6"/>
      <c r="I553" s="1"/>
      <c r="J553" s="1"/>
      <c r="K553" s="7"/>
      <c r="L553" s="1"/>
      <c r="M553" s="1"/>
      <c r="N553" s="8"/>
      <c r="O553" s="1"/>
      <c r="P553" s="1"/>
      <c r="Q553" s="7"/>
      <c r="R553" s="7"/>
      <c r="S553" s="7"/>
      <c r="T553" s="9"/>
      <c r="U553" s="9"/>
      <c r="V553" s="10"/>
      <c r="W553" s="38"/>
      <c r="X553" s="38"/>
      <c r="Y553" s="38"/>
      <c r="Z553" s="38"/>
      <c r="AA553" s="38"/>
      <c r="AB553" s="38"/>
      <c r="AC553" s="38"/>
      <c r="AD553" s="38"/>
      <c r="AE553" s="38"/>
      <c r="AF553" s="3"/>
      <c r="AG553" s="39"/>
      <c r="AH553" s="39"/>
      <c r="AI553" s="39"/>
      <c r="AJ553" s="39"/>
      <c r="AK553" s="39"/>
      <c r="AL553" s="39"/>
      <c r="AM553" s="39"/>
      <c r="AN553" s="3"/>
      <c r="AO553" s="3"/>
      <c r="AP553" s="3"/>
      <c r="AQ553" s="3"/>
      <c r="AR553" s="3"/>
      <c r="AS553" s="3"/>
      <c r="AT553" s="3"/>
      <c r="AU553" s="3"/>
      <c r="AV553" s="3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</row>
    <row r="554" spans="1:103" s="4" customFormat="1">
      <c r="A554" s="2"/>
      <c r="B554" s="2"/>
      <c r="C554" s="2"/>
      <c r="D554" s="1"/>
      <c r="E554" s="1"/>
      <c r="F554" s="1"/>
      <c r="G554" s="3"/>
      <c r="H554" s="6"/>
      <c r="I554" s="1"/>
      <c r="J554" s="1"/>
      <c r="K554" s="7"/>
      <c r="L554" s="1"/>
      <c r="M554" s="1"/>
      <c r="N554" s="8"/>
      <c r="O554" s="1"/>
      <c r="P554" s="1"/>
      <c r="Q554" s="7"/>
      <c r="R554" s="7"/>
      <c r="S554" s="7"/>
      <c r="T554" s="9"/>
      <c r="U554" s="9"/>
      <c r="V554" s="10"/>
      <c r="W554" s="38"/>
      <c r="X554" s="38"/>
      <c r="Y554" s="38"/>
      <c r="Z554" s="38"/>
      <c r="AA554" s="38"/>
      <c r="AB554" s="38"/>
      <c r="AC554" s="38"/>
      <c r="AD554" s="38"/>
      <c r="AE554" s="38"/>
      <c r="AF554" s="3"/>
      <c r="AG554" s="39"/>
      <c r="AH554" s="39"/>
      <c r="AI554" s="39"/>
      <c r="AJ554" s="39"/>
      <c r="AK554" s="39"/>
      <c r="AL554" s="39"/>
      <c r="AM554" s="39"/>
      <c r="AN554" s="3"/>
      <c r="AO554" s="3"/>
      <c r="AP554" s="3"/>
      <c r="AQ554" s="3"/>
      <c r="AR554" s="3"/>
      <c r="AS554" s="3"/>
      <c r="AT554" s="3"/>
      <c r="AU554" s="3"/>
      <c r="AV554" s="3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</row>
    <row r="555" spans="1:103" s="4" customFormat="1">
      <c r="A555" s="2"/>
      <c r="B555" s="2"/>
      <c r="C555" s="2"/>
      <c r="D555" s="1"/>
      <c r="E555" s="1"/>
      <c r="F555" s="1"/>
      <c r="G555" s="3"/>
      <c r="H555" s="6"/>
      <c r="I555" s="1"/>
      <c r="J555" s="1"/>
      <c r="K555" s="7"/>
      <c r="L555" s="1"/>
      <c r="M555" s="1"/>
      <c r="N555" s="8"/>
      <c r="O555" s="1"/>
      <c r="P555" s="1"/>
      <c r="Q555" s="7"/>
      <c r="R555" s="7"/>
      <c r="S555" s="7"/>
      <c r="T555" s="9"/>
      <c r="U555" s="9"/>
      <c r="V555" s="10"/>
      <c r="W555" s="38"/>
      <c r="X555" s="38"/>
      <c r="Y555" s="38"/>
      <c r="Z555" s="38"/>
      <c r="AA555" s="38"/>
      <c r="AB555" s="38"/>
      <c r="AC555" s="38"/>
      <c r="AD555" s="38"/>
      <c r="AE555" s="38"/>
      <c r="AF555" s="3"/>
      <c r="AG555" s="39"/>
      <c r="AH555" s="39"/>
      <c r="AI555" s="39"/>
      <c r="AJ555" s="39"/>
      <c r="AK555" s="39"/>
      <c r="AL555" s="39"/>
      <c r="AM555" s="39"/>
      <c r="AN555" s="3"/>
      <c r="AO555" s="3"/>
      <c r="AP555" s="3"/>
      <c r="AQ555" s="3"/>
      <c r="AR555" s="3"/>
      <c r="AS555" s="3"/>
      <c r="AT555" s="3"/>
      <c r="AU555" s="3"/>
      <c r="AV555" s="3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</row>
    <row r="556" spans="1:103" s="4" customFormat="1">
      <c r="A556" s="2"/>
      <c r="B556" s="2"/>
      <c r="C556" s="2"/>
      <c r="D556" s="1"/>
      <c r="E556" s="1"/>
      <c r="F556" s="1"/>
      <c r="G556" s="3"/>
      <c r="H556" s="6"/>
      <c r="I556" s="1"/>
      <c r="J556" s="1"/>
      <c r="K556" s="7"/>
      <c r="L556" s="1"/>
      <c r="M556" s="1"/>
      <c r="N556" s="8"/>
      <c r="O556" s="1"/>
      <c r="P556" s="1"/>
      <c r="Q556" s="7"/>
      <c r="R556" s="7"/>
      <c r="S556" s="7"/>
      <c r="T556" s="9"/>
      <c r="U556" s="9"/>
      <c r="V556" s="10"/>
      <c r="W556" s="38"/>
      <c r="X556" s="38"/>
      <c r="Y556" s="38"/>
      <c r="Z556" s="38"/>
      <c r="AA556" s="38"/>
      <c r="AB556" s="38"/>
      <c r="AC556" s="38"/>
      <c r="AD556" s="38"/>
      <c r="AE556" s="38"/>
      <c r="AF556" s="3"/>
      <c r="AG556" s="39"/>
      <c r="AH556" s="39"/>
      <c r="AI556" s="39"/>
      <c r="AJ556" s="39"/>
      <c r="AK556" s="39"/>
      <c r="AL556" s="39"/>
      <c r="AM556" s="39"/>
      <c r="AN556" s="3"/>
      <c r="AO556" s="3"/>
      <c r="AP556" s="3"/>
      <c r="AQ556" s="3"/>
      <c r="AR556" s="3"/>
      <c r="AS556" s="3"/>
      <c r="AT556" s="3"/>
      <c r="AU556" s="3"/>
      <c r="AV556" s="3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</row>
    <row r="557" spans="1:103" s="4" customFormat="1">
      <c r="A557" s="2"/>
      <c r="B557" s="2"/>
      <c r="C557" s="2"/>
      <c r="D557" s="1"/>
      <c r="E557" s="1"/>
      <c r="F557" s="1"/>
      <c r="G557" s="3"/>
      <c r="H557" s="6"/>
      <c r="I557" s="1"/>
      <c r="J557" s="1"/>
      <c r="K557" s="7"/>
      <c r="L557" s="1"/>
      <c r="M557" s="1"/>
      <c r="N557" s="8"/>
      <c r="O557" s="1"/>
      <c r="P557" s="1"/>
      <c r="Q557" s="7"/>
      <c r="R557" s="7"/>
      <c r="S557" s="7"/>
      <c r="T557" s="9"/>
      <c r="U557" s="9"/>
      <c r="V557" s="10"/>
      <c r="W557" s="38"/>
      <c r="X557" s="38"/>
      <c r="Y557" s="38"/>
      <c r="Z557" s="38"/>
      <c r="AA557" s="38"/>
      <c r="AB557" s="38"/>
      <c r="AC557" s="38"/>
      <c r="AD557" s="38"/>
      <c r="AE557" s="38"/>
      <c r="AF557" s="3"/>
      <c r="AG557" s="39"/>
      <c r="AH557" s="39"/>
      <c r="AI557" s="39"/>
      <c r="AJ557" s="39"/>
      <c r="AK557" s="39"/>
      <c r="AL557" s="39"/>
      <c r="AM557" s="39"/>
      <c r="AN557" s="3"/>
      <c r="AO557" s="3"/>
      <c r="AP557" s="3"/>
      <c r="AQ557" s="3"/>
      <c r="AR557" s="3"/>
      <c r="AS557" s="3"/>
      <c r="AT557" s="3"/>
      <c r="AU557" s="3"/>
      <c r="AV557" s="3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</row>
    <row r="558" spans="1:103" s="4" customFormat="1">
      <c r="A558" s="2"/>
      <c r="B558" s="2"/>
      <c r="C558" s="2"/>
      <c r="D558" s="1"/>
      <c r="E558" s="1"/>
      <c r="F558" s="1"/>
      <c r="G558" s="3"/>
      <c r="H558" s="6"/>
      <c r="I558" s="1"/>
      <c r="J558" s="1"/>
      <c r="K558" s="7"/>
      <c r="L558" s="1"/>
      <c r="M558" s="1"/>
      <c r="N558" s="8"/>
      <c r="O558" s="1"/>
      <c r="P558" s="1"/>
      <c r="Q558" s="7"/>
      <c r="R558" s="7"/>
      <c r="S558" s="7"/>
      <c r="T558" s="9"/>
      <c r="U558" s="9"/>
      <c r="V558" s="10"/>
      <c r="W558" s="38"/>
      <c r="X558" s="38"/>
      <c r="Y558" s="38"/>
      <c r="Z558" s="38"/>
      <c r="AA558" s="38"/>
      <c r="AB558" s="38"/>
      <c r="AC558" s="38"/>
      <c r="AD558" s="38"/>
      <c r="AE558" s="38"/>
      <c r="AF558" s="3"/>
      <c r="AG558" s="39"/>
      <c r="AH558" s="39"/>
      <c r="AI558" s="39"/>
      <c r="AJ558" s="39"/>
      <c r="AK558" s="39"/>
      <c r="AL558" s="39"/>
      <c r="AM558" s="39"/>
      <c r="AN558" s="3"/>
      <c r="AO558" s="3"/>
      <c r="AP558" s="3"/>
      <c r="AQ558" s="3"/>
      <c r="AR558" s="3"/>
      <c r="AS558" s="3"/>
      <c r="AT558" s="3"/>
      <c r="AU558" s="3"/>
      <c r="AV558" s="3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</row>
    <row r="559" spans="1:103" s="4" customFormat="1">
      <c r="A559" s="2"/>
      <c r="B559" s="2"/>
      <c r="C559" s="2"/>
      <c r="D559" s="1"/>
      <c r="E559" s="1"/>
      <c r="F559" s="1"/>
      <c r="G559" s="3"/>
      <c r="H559" s="6"/>
      <c r="I559" s="1"/>
      <c r="J559" s="1"/>
      <c r="K559" s="7"/>
      <c r="L559" s="1"/>
      <c r="M559" s="1"/>
      <c r="N559" s="8"/>
      <c r="O559" s="1"/>
      <c r="P559" s="1"/>
      <c r="Q559" s="7"/>
      <c r="R559" s="7"/>
      <c r="S559" s="7"/>
      <c r="T559" s="9"/>
      <c r="U559" s="9"/>
      <c r="V559" s="10"/>
      <c r="W559" s="38"/>
      <c r="X559" s="38"/>
      <c r="Y559" s="38"/>
      <c r="Z559" s="38"/>
      <c r="AA559" s="38"/>
      <c r="AB559" s="38"/>
      <c r="AC559" s="38"/>
      <c r="AD559" s="38"/>
      <c r="AE559" s="38"/>
      <c r="AF559" s="3"/>
      <c r="AG559" s="39"/>
      <c r="AH559" s="39"/>
      <c r="AI559" s="39"/>
      <c r="AJ559" s="39"/>
      <c r="AK559" s="39"/>
      <c r="AL559" s="39"/>
      <c r="AM559" s="39"/>
      <c r="AN559" s="3"/>
      <c r="AO559" s="3"/>
      <c r="AP559" s="3"/>
      <c r="AQ559" s="3"/>
      <c r="AR559" s="3"/>
      <c r="AS559" s="3"/>
      <c r="AT559" s="3"/>
      <c r="AU559" s="3"/>
      <c r="AV559" s="3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</row>
    <row r="560" spans="1:103" s="4" customFormat="1">
      <c r="A560" s="2"/>
      <c r="B560" s="2"/>
      <c r="C560" s="2"/>
      <c r="D560" s="1"/>
      <c r="E560" s="1"/>
      <c r="F560" s="1"/>
      <c r="G560" s="3"/>
      <c r="H560" s="6"/>
      <c r="I560" s="1"/>
      <c r="J560" s="1"/>
      <c r="K560" s="7"/>
      <c r="L560" s="1"/>
      <c r="M560" s="1"/>
      <c r="N560" s="8"/>
      <c r="O560" s="1"/>
      <c r="P560" s="1"/>
      <c r="Q560" s="7"/>
      <c r="R560" s="7"/>
      <c r="S560" s="7"/>
      <c r="T560" s="9"/>
      <c r="U560" s="9"/>
      <c r="V560" s="10"/>
      <c r="W560" s="38"/>
      <c r="X560" s="38"/>
      <c r="Y560" s="38"/>
      <c r="Z560" s="38"/>
      <c r="AA560" s="38"/>
      <c r="AB560" s="38"/>
      <c r="AC560" s="38"/>
      <c r="AD560" s="38"/>
      <c r="AE560" s="38"/>
      <c r="AF560" s="3"/>
      <c r="AG560" s="39"/>
      <c r="AH560" s="39"/>
      <c r="AI560" s="39"/>
      <c r="AJ560" s="39"/>
      <c r="AK560" s="39"/>
      <c r="AL560" s="39"/>
      <c r="AM560" s="39"/>
      <c r="AN560" s="3"/>
      <c r="AO560" s="3"/>
      <c r="AP560" s="3"/>
      <c r="AQ560" s="3"/>
      <c r="AR560" s="3"/>
      <c r="AS560" s="3"/>
      <c r="AT560" s="3"/>
      <c r="AU560" s="3"/>
      <c r="AV560" s="3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</row>
    <row r="561" spans="1:103" s="4" customFormat="1">
      <c r="A561" s="2"/>
      <c r="B561" s="2"/>
      <c r="C561" s="2"/>
      <c r="D561" s="1"/>
      <c r="E561" s="1"/>
      <c r="F561" s="1"/>
      <c r="G561" s="3"/>
      <c r="H561" s="6"/>
      <c r="I561" s="1"/>
      <c r="J561" s="1"/>
      <c r="K561" s="7"/>
      <c r="L561" s="1"/>
      <c r="M561" s="1"/>
      <c r="N561" s="8"/>
      <c r="O561" s="1"/>
      <c r="P561" s="1"/>
      <c r="Q561" s="7"/>
      <c r="R561" s="7"/>
      <c r="S561" s="7"/>
      <c r="T561" s="9"/>
      <c r="U561" s="9"/>
      <c r="V561" s="10"/>
      <c r="W561" s="38"/>
      <c r="X561" s="38"/>
      <c r="Y561" s="38"/>
      <c r="Z561" s="38"/>
      <c r="AA561" s="38"/>
      <c r="AB561" s="38"/>
      <c r="AC561" s="38"/>
      <c r="AD561" s="38"/>
      <c r="AE561" s="38"/>
      <c r="AF561" s="3"/>
      <c r="AG561" s="39"/>
      <c r="AH561" s="39"/>
      <c r="AI561" s="39"/>
      <c r="AJ561" s="39"/>
      <c r="AK561" s="39"/>
      <c r="AL561" s="39"/>
      <c r="AM561" s="39"/>
      <c r="AN561" s="3"/>
      <c r="AO561" s="3"/>
      <c r="AP561" s="3"/>
      <c r="AQ561" s="3"/>
      <c r="AR561" s="3"/>
      <c r="AS561" s="3"/>
      <c r="AT561" s="3"/>
      <c r="AU561" s="3"/>
      <c r="AV561" s="3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</row>
    <row r="562" spans="1:103" s="4" customFormat="1">
      <c r="A562" s="2"/>
      <c r="B562" s="2"/>
      <c r="C562" s="2"/>
      <c r="D562" s="1"/>
      <c r="E562" s="1"/>
      <c r="F562" s="1"/>
      <c r="G562" s="3"/>
      <c r="H562" s="6"/>
      <c r="I562" s="1"/>
      <c r="J562" s="1"/>
      <c r="K562" s="7"/>
      <c r="L562" s="1"/>
      <c r="M562" s="1"/>
      <c r="N562" s="8"/>
      <c r="O562" s="1"/>
      <c r="P562" s="1"/>
      <c r="Q562" s="7"/>
      <c r="R562" s="7"/>
      <c r="S562" s="7"/>
      <c r="T562" s="9"/>
      <c r="U562" s="9"/>
      <c r="V562" s="10"/>
      <c r="W562" s="38"/>
      <c r="X562" s="38"/>
      <c r="Y562" s="38"/>
      <c r="Z562" s="38"/>
      <c r="AA562" s="38"/>
      <c r="AB562" s="38"/>
      <c r="AC562" s="38"/>
      <c r="AD562" s="38"/>
      <c r="AE562" s="38"/>
      <c r="AF562" s="3"/>
      <c r="AG562" s="39"/>
      <c r="AH562" s="39"/>
      <c r="AI562" s="39"/>
      <c r="AJ562" s="39"/>
      <c r="AK562" s="39"/>
      <c r="AL562" s="39"/>
      <c r="AM562" s="39"/>
      <c r="AN562" s="3"/>
      <c r="AO562" s="3"/>
      <c r="AP562" s="3"/>
      <c r="AQ562" s="3"/>
      <c r="AR562" s="3"/>
      <c r="AS562" s="3"/>
      <c r="AT562" s="3"/>
      <c r="AU562" s="3"/>
      <c r="AV562" s="3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</row>
    <row r="563" spans="1:103" s="4" customFormat="1">
      <c r="A563" s="2"/>
      <c r="B563" s="2"/>
      <c r="C563" s="2"/>
      <c r="D563" s="1"/>
      <c r="E563" s="1"/>
      <c r="F563" s="1"/>
      <c r="G563" s="3"/>
      <c r="H563" s="6"/>
      <c r="I563" s="1"/>
      <c r="J563" s="1"/>
      <c r="K563" s="7"/>
      <c r="L563" s="1"/>
      <c r="M563" s="1"/>
      <c r="N563" s="8"/>
      <c r="O563" s="1"/>
      <c r="P563" s="1"/>
      <c r="Q563" s="7"/>
      <c r="R563" s="7"/>
      <c r="S563" s="7"/>
      <c r="T563" s="9"/>
      <c r="U563" s="9"/>
      <c r="V563" s="10"/>
      <c r="W563" s="38"/>
      <c r="X563" s="38"/>
      <c r="Y563" s="38"/>
      <c r="Z563" s="38"/>
      <c r="AA563" s="38"/>
      <c r="AB563" s="38"/>
      <c r="AC563" s="38"/>
      <c r="AD563" s="38"/>
      <c r="AE563" s="38"/>
      <c r="AF563" s="3"/>
      <c r="AG563" s="39"/>
      <c r="AH563" s="39"/>
      <c r="AI563" s="39"/>
      <c r="AJ563" s="39"/>
      <c r="AK563" s="39"/>
      <c r="AL563" s="39"/>
      <c r="AM563" s="39"/>
      <c r="AN563" s="3"/>
      <c r="AO563" s="3"/>
      <c r="AP563" s="3"/>
      <c r="AQ563" s="3"/>
      <c r="AR563" s="3"/>
      <c r="AS563" s="3"/>
      <c r="AT563" s="3"/>
      <c r="AU563" s="3"/>
      <c r="AV563" s="3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</row>
    <row r="564" spans="1:103" s="4" customFormat="1">
      <c r="A564" s="2"/>
      <c r="B564" s="2"/>
      <c r="C564" s="2"/>
      <c r="D564" s="1"/>
      <c r="E564" s="1"/>
      <c r="F564" s="1"/>
      <c r="G564" s="3"/>
      <c r="H564" s="6"/>
      <c r="I564" s="1"/>
      <c r="J564" s="1"/>
      <c r="K564" s="7"/>
      <c r="L564" s="1"/>
      <c r="M564" s="1"/>
      <c r="N564" s="8"/>
      <c r="O564" s="1"/>
      <c r="P564" s="1"/>
      <c r="Q564" s="7"/>
      <c r="R564" s="7"/>
      <c r="S564" s="7"/>
      <c r="T564" s="9"/>
      <c r="U564" s="9"/>
      <c r="V564" s="10"/>
      <c r="W564" s="38"/>
      <c r="X564" s="38"/>
      <c r="Y564" s="38"/>
      <c r="Z564" s="38"/>
      <c r="AA564" s="38"/>
      <c r="AB564" s="38"/>
      <c r="AC564" s="38"/>
      <c r="AD564" s="38"/>
      <c r="AE564" s="38"/>
      <c r="AF564" s="3"/>
      <c r="AG564" s="39"/>
      <c r="AH564" s="39"/>
      <c r="AI564" s="39"/>
      <c r="AJ564" s="39"/>
      <c r="AK564" s="39"/>
      <c r="AL564" s="39"/>
      <c r="AM564" s="39"/>
      <c r="AN564" s="3"/>
      <c r="AO564" s="3"/>
      <c r="AP564" s="3"/>
      <c r="AQ564" s="3"/>
      <c r="AR564" s="3"/>
      <c r="AS564" s="3"/>
      <c r="AT564" s="3"/>
      <c r="AU564" s="3"/>
      <c r="AV564" s="3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</row>
    <row r="565" spans="1:103" s="4" customFormat="1">
      <c r="A565" s="2"/>
      <c r="B565" s="2"/>
      <c r="C565" s="2"/>
      <c r="D565" s="1"/>
      <c r="E565" s="1"/>
      <c r="F565" s="1"/>
      <c r="G565" s="3"/>
      <c r="H565" s="6"/>
      <c r="I565" s="1"/>
      <c r="J565" s="1"/>
      <c r="K565" s="7"/>
      <c r="L565" s="1"/>
      <c r="M565" s="1"/>
      <c r="N565" s="8"/>
      <c r="O565" s="1"/>
      <c r="P565" s="1"/>
      <c r="Q565" s="7"/>
      <c r="R565" s="7"/>
      <c r="S565" s="7"/>
      <c r="T565" s="9"/>
      <c r="U565" s="9"/>
      <c r="V565" s="10"/>
      <c r="W565" s="38"/>
      <c r="X565" s="38"/>
      <c r="Y565" s="38"/>
      <c r="Z565" s="38"/>
      <c r="AA565" s="38"/>
      <c r="AB565" s="38"/>
      <c r="AC565" s="38"/>
      <c r="AD565" s="38"/>
      <c r="AE565" s="38"/>
      <c r="AF565" s="3"/>
      <c r="AG565" s="39"/>
      <c r="AH565" s="39"/>
      <c r="AI565" s="39"/>
      <c r="AJ565" s="39"/>
      <c r="AK565" s="39"/>
      <c r="AL565" s="39"/>
      <c r="AM565" s="39"/>
      <c r="AN565" s="3"/>
      <c r="AO565" s="3"/>
      <c r="AP565" s="3"/>
      <c r="AQ565" s="3"/>
      <c r="AR565" s="3"/>
      <c r="AS565" s="3"/>
      <c r="AT565" s="3"/>
      <c r="AU565" s="3"/>
      <c r="AV565" s="3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</row>
    <row r="566" spans="1:103" s="4" customFormat="1">
      <c r="A566" s="2"/>
      <c r="B566" s="2"/>
      <c r="C566" s="2"/>
      <c r="D566" s="1"/>
      <c r="E566" s="1"/>
      <c r="F566" s="1"/>
      <c r="G566" s="3"/>
      <c r="H566" s="6"/>
      <c r="I566" s="1"/>
      <c r="J566" s="1"/>
      <c r="K566" s="7"/>
      <c r="L566" s="1"/>
      <c r="M566" s="1"/>
      <c r="N566" s="8"/>
      <c r="O566" s="1"/>
      <c r="P566" s="1"/>
      <c r="Q566" s="7"/>
      <c r="R566" s="7"/>
      <c r="S566" s="7"/>
      <c r="T566" s="9"/>
      <c r="U566" s="9"/>
      <c r="V566" s="10"/>
      <c r="W566" s="38"/>
      <c r="X566" s="38"/>
      <c r="Y566" s="38"/>
      <c r="Z566" s="38"/>
      <c r="AA566" s="38"/>
      <c r="AB566" s="38"/>
      <c r="AC566" s="38"/>
      <c r="AD566" s="38"/>
      <c r="AE566" s="38"/>
      <c r="AF566" s="3"/>
      <c r="AG566" s="39"/>
      <c r="AH566" s="39"/>
      <c r="AI566" s="39"/>
      <c r="AJ566" s="39"/>
      <c r="AK566" s="39"/>
      <c r="AL566" s="39"/>
      <c r="AM566" s="39"/>
      <c r="AN566" s="3"/>
      <c r="AO566" s="3"/>
      <c r="AP566" s="3"/>
      <c r="AQ566" s="3"/>
      <c r="AR566" s="3"/>
      <c r="AS566" s="3"/>
      <c r="AT566" s="3"/>
      <c r="AU566" s="3"/>
      <c r="AV566" s="3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</row>
    <row r="567" spans="1:103" s="4" customFormat="1">
      <c r="A567" s="2"/>
      <c r="B567" s="2"/>
      <c r="C567" s="2"/>
      <c r="D567" s="1"/>
      <c r="E567" s="1"/>
      <c r="F567" s="1"/>
      <c r="G567" s="3"/>
      <c r="H567" s="6"/>
      <c r="I567" s="1"/>
      <c r="J567" s="1"/>
      <c r="K567" s="7"/>
      <c r="L567" s="1"/>
      <c r="M567" s="1"/>
      <c r="N567" s="8"/>
      <c r="O567" s="1"/>
      <c r="P567" s="1"/>
      <c r="Q567" s="7"/>
      <c r="R567" s="7"/>
      <c r="S567" s="7"/>
      <c r="T567" s="9"/>
      <c r="U567" s="9"/>
      <c r="V567" s="10"/>
      <c r="W567" s="38"/>
      <c r="X567" s="38"/>
      <c r="Y567" s="38"/>
      <c r="Z567" s="38"/>
      <c r="AA567" s="38"/>
      <c r="AB567" s="38"/>
      <c r="AC567" s="38"/>
      <c r="AD567" s="38"/>
      <c r="AE567" s="38"/>
      <c r="AF567" s="3"/>
      <c r="AG567" s="39"/>
      <c r="AH567" s="39"/>
      <c r="AI567" s="39"/>
      <c r="AJ567" s="39"/>
      <c r="AK567" s="39"/>
      <c r="AL567" s="39"/>
      <c r="AM567" s="39"/>
      <c r="AN567" s="3"/>
      <c r="AO567" s="3"/>
      <c r="AP567" s="3"/>
      <c r="AQ567" s="3"/>
      <c r="AR567" s="3"/>
      <c r="AS567" s="3"/>
      <c r="AT567" s="3"/>
      <c r="AU567" s="3"/>
      <c r="AV567" s="3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</row>
    <row r="568" spans="1:103" s="4" customFormat="1">
      <c r="A568" s="2"/>
      <c r="B568" s="2"/>
      <c r="C568" s="2"/>
      <c r="D568" s="1"/>
      <c r="E568" s="1"/>
      <c r="F568" s="1"/>
      <c r="G568" s="3"/>
      <c r="H568" s="6"/>
      <c r="I568" s="1"/>
      <c r="J568" s="1"/>
      <c r="K568" s="7"/>
      <c r="L568" s="1"/>
      <c r="M568" s="1"/>
      <c r="N568" s="8"/>
      <c r="O568" s="1"/>
      <c r="P568" s="1"/>
      <c r="Q568" s="7"/>
      <c r="R568" s="7"/>
      <c r="S568" s="7"/>
      <c r="T568" s="9"/>
      <c r="U568" s="9"/>
      <c r="V568" s="10"/>
      <c r="W568" s="38"/>
      <c r="X568" s="38"/>
      <c r="Y568" s="38"/>
      <c r="Z568" s="38"/>
      <c r="AA568" s="38"/>
      <c r="AB568" s="38"/>
      <c r="AC568" s="38"/>
      <c r="AD568" s="38"/>
      <c r="AE568" s="38"/>
      <c r="AF568" s="3"/>
      <c r="AG568" s="39"/>
      <c r="AH568" s="39"/>
      <c r="AI568" s="39"/>
      <c r="AJ568" s="39"/>
      <c r="AK568" s="39"/>
      <c r="AL568" s="39"/>
      <c r="AM568" s="39"/>
      <c r="AN568" s="3"/>
      <c r="AO568" s="3"/>
      <c r="AP568" s="3"/>
      <c r="AQ568" s="3"/>
      <c r="AR568" s="3"/>
      <c r="AS568" s="3"/>
      <c r="AT568" s="3"/>
      <c r="AU568" s="3"/>
      <c r="AV568" s="3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</row>
    <row r="569" spans="1:103" s="4" customFormat="1">
      <c r="A569" s="2"/>
      <c r="B569" s="2"/>
      <c r="C569" s="2"/>
      <c r="D569" s="1"/>
      <c r="E569" s="1"/>
      <c r="F569" s="1"/>
      <c r="G569" s="3"/>
      <c r="H569" s="6"/>
      <c r="I569" s="1"/>
      <c r="J569" s="1"/>
      <c r="K569" s="7"/>
      <c r="L569" s="1"/>
      <c r="M569" s="1"/>
      <c r="N569" s="8"/>
      <c r="O569" s="1"/>
      <c r="P569" s="1"/>
      <c r="Q569" s="7"/>
      <c r="R569" s="7"/>
      <c r="S569" s="7"/>
      <c r="T569" s="9"/>
      <c r="U569" s="9"/>
      <c r="V569" s="10"/>
      <c r="W569" s="38"/>
      <c r="X569" s="38"/>
      <c r="Y569" s="38"/>
      <c r="Z569" s="38"/>
      <c r="AA569" s="38"/>
      <c r="AB569" s="38"/>
      <c r="AC569" s="38"/>
      <c r="AD569" s="38"/>
      <c r="AE569" s="38"/>
      <c r="AF569" s="3"/>
      <c r="AG569" s="39"/>
      <c r="AH569" s="39"/>
      <c r="AI569" s="39"/>
      <c r="AJ569" s="39"/>
      <c r="AK569" s="39"/>
      <c r="AL569" s="39"/>
      <c r="AM569" s="39"/>
      <c r="AN569" s="3"/>
      <c r="AO569" s="3"/>
      <c r="AP569" s="3"/>
      <c r="AQ569" s="3"/>
      <c r="AR569" s="3"/>
      <c r="AS569" s="3"/>
      <c r="AT569" s="3"/>
      <c r="AU569" s="3"/>
      <c r="AV569" s="3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</row>
    <row r="570" spans="1:103" s="4" customFormat="1">
      <c r="A570" s="2"/>
      <c r="B570" s="2"/>
      <c r="C570" s="2"/>
      <c r="D570" s="1"/>
      <c r="E570" s="1"/>
      <c r="F570" s="1"/>
      <c r="G570" s="3"/>
      <c r="H570" s="6"/>
      <c r="I570" s="1"/>
      <c r="J570" s="1"/>
      <c r="K570" s="7"/>
      <c r="L570" s="1"/>
      <c r="M570" s="1"/>
      <c r="N570" s="8"/>
      <c r="O570" s="1"/>
      <c r="P570" s="1"/>
      <c r="Q570" s="7"/>
      <c r="R570" s="7"/>
      <c r="S570" s="7"/>
      <c r="T570" s="9"/>
      <c r="U570" s="9"/>
      <c r="V570" s="10"/>
      <c r="W570" s="38"/>
      <c r="X570" s="38"/>
      <c r="Y570" s="38"/>
      <c r="Z570" s="38"/>
      <c r="AA570" s="38"/>
      <c r="AB570" s="38"/>
      <c r="AC570" s="38"/>
      <c r="AD570" s="38"/>
      <c r="AE570" s="38"/>
      <c r="AF570" s="3"/>
      <c r="AG570" s="39"/>
      <c r="AH570" s="39"/>
      <c r="AI570" s="39"/>
      <c r="AJ570" s="39"/>
      <c r="AK570" s="39"/>
      <c r="AL570" s="39"/>
      <c r="AM570" s="39"/>
      <c r="AN570" s="3"/>
      <c r="AO570" s="3"/>
      <c r="AP570" s="3"/>
      <c r="AQ570" s="3"/>
      <c r="AR570" s="3"/>
      <c r="AS570" s="3"/>
      <c r="AT570" s="3"/>
      <c r="AU570" s="3"/>
      <c r="AV570" s="3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</row>
    <row r="571" spans="1:103" s="4" customFormat="1">
      <c r="A571" s="2"/>
      <c r="B571" s="2"/>
      <c r="C571" s="2"/>
      <c r="D571" s="1"/>
      <c r="E571" s="1"/>
      <c r="F571" s="1"/>
      <c r="G571" s="3"/>
      <c r="H571" s="6"/>
      <c r="I571" s="1"/>
      <c r="J571" s="1"/>
      <c r="K571" s="7"/>
      <c r="L571" s="1"/>
      <c r="M571" s="1"/>
      <c r="N571" s="8"/>
      <c r="O571" s="1"/>
      <c r="P571" s="1"/>
      <c r="Q571" s="7"/>
      <c r="R571" s="7"/>
      <c r="S571" s="7"/>
      <c r="T571" s="9"/>
      <c r="U571" s="9"/>
      <c r="V571" s="10"/>
      <c r="W571" s="38"/>
      <c r="X571" s="38"/>
      <c r="Y571" s="38"/>
      <c r="Z571" s="38"/>
      <c r="AA571" s="38"/>
      <c r="AB571" s="38"/>
      <c r="AC571" s="38"/>
      <c r="AD571" s="38"/>
      <c r="AE571" s="38"/>
      <c r="AF571" s="3"/>
      <c r="AG571" s="39"/>
      <c r="AH571" s="39"/>
      <c r="AI571" s="39"/>
      <c r="AJ571" s="39"/>
      <c r="AK571" s="39"/>
      <c r="AL571" s="39"/>
      <c r="AM571" s="39"/>
      <c r="AN571" s="3"/>
      <c r="AO571" s="3"/>
      <c r="AP571" s="3"/>
      <c r="AQ571" s="3"/>
      <c r="AR571" s="3"/>
      <c r="AS571" s="3"/>
      <c r="AT571" s="3"/>
      <c r="AU571" s="3"/>
      <c r="AV571" s="3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</row>
    <row r="572" spans="1:103" s="4" customFormat="1">
      <c r="A572" s="2"/>
      <c r="B572" s="2"/>
      <c r="C572" s="2"/>
      <c r="D572" s="1"/>
      <c r="E572" s="1"/>
      <c r="F572" s="1"/>
      <c r="G572" s="3"/>
      <c r="H572" s="6"/>
      <c r="I572" s="1"/>
      <c r="J572" s="1"/>
      <c r="K572" s="7"/>
      <c r="L572" s="1"/>
      <c r="M572" s="1"/>
      <c r="N572" s="8"/>
      <c r="O572" s="1"/>
      <c r="P572" s="1"/>
      <c r="Q572" s="7"/>
      <c r="R572" s="7"/>
      <c r="S572" s="7"/>
      <c r="T572" s="9"/>
      <c r="U572" s="9"/>
      <c r="V572" s="10"/>
      <c r="W572" s="38"/>
      <c r="X572" s="38"/>
      <c r="Y572" s="38"/>
      <c r="Z572" s="38"/>
      <c r="AA572" s="38"/>
      <c r="AB572" s="38"/>
      <c r="AC572" s="38"/>
      <c r="AD572" s="38"/>
      <c r="AE572" s="38"/>
      <c r="AF572" s="3"/>
      <c r="AG572" s="39"/>
      <c r="AH572" s="39"/>
      <c r="AI572" s="39"/>
      <c r="AJ572" s="39"/>
      <c r="AK572" s="39"/>
      <c r="AL572" s="39"/>
      <c r="AM572" s="39"/>
      <c r="AN572" s="3"/>
      <c r="AO572" s="3"/>
      <c r="AP572" s="3"/>
      <c r="AQ572" s="3"/>
      <c r="AR572" s="3"/>
      <c r="AS572" s="3"/>
      <c r="AT572" s="3"/>
      <c r="AU572" s="3"/>
      <c r="AV572" s="3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</row>
    <row r="573" spans="1:103" s="4" customFormat="1">
      <c r="A573" s="2"/>
      <c r="B573" s="2"/>
      <c r="C573" s="2"/>
      <c r="D573" s="1"/>
      <c r="E573" s="1"/>
      <c r="F573" s="1"/>
      <c r="G573" s="3"/>
      <c r="H573" s="6"/>
      <c r="I573" s="1"/>
      <c r="J573" s="1"/>
      <c r="K573" s="7"/>
      <c r="L573" s="1"/>
      <c r="M573" s="1"/>
      <c r="N573" s="8"/>
      <c r="O573" s="1"/>
      <c r="P573" s="1"/>
      <c r="Q573" s="7"/>
      <c r="R573" s="7"/>
      <c r="S573" s="7"/>
      <c r="T573" s="9"/>
      <c r="U573" s="9"/>
      <c r="V573" s="10"/>
      <c r="W573" s="38"/>
      <c r="X573" s="38"/>
      <c r="Y573" s="38"/>
      <c r="Z573" s="38"/>
      <c r="AA573" s="38"/>
      <c r="AB573" s="38"/>
      <c r="AC573" s="38"/>
      <c r="AD573" s="38"/>
      <c r="AE573" s="38"/>
      <c r="AF573" s="3"/>
      <c r="AG573" s="39"/>
      <c r="AH573" s="39"/>
      <c r="AI573" s="39"/>
      <c r="AJ573" s="39"/>
      <c r="AK573" s="39"/>
      <c r="AL573" s="39"/>
      <c r="AM573" s="39"/>
      <c r="AN573" s="3"/>
      <c r="AO573" s="3"/>
      <c r="AP573" s="3"/>
      <c r="AQ573" s="3"/>
      <c r="AR573" s="3"/>
      <c r="AS573" s="3"/>
      <c r="AT573" s="3"/>
      <c r="AU573" s="3"/>
      <c r="AV573" s="3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</row>
    <row r="574" spans="1:103" s="4" customFormat="1">
      <c r="A574" s="2"/>
      <c r="B574" s="2"/>
      <c r="C574" s="2"/>
      <c r="D574" s="1"/>
      <c r="E574" s="1"/>
      <c r="F574" s="1"/>
      <c r="G574" s="3"/>
      <c r="H574" s="6"/>
      <c r="I574" s="1"/>
      <c r="J574" s="1"/>
      <c r="K574" s="7"/>
      <c r="L574" s="1"/>
      <c r="M574" s="1"/>
      <c r="N574" s="8"/>
      <c r="O574" s="1"/>
      <c r="P574" s="1"/>
      <c r="Q574" s="7"/>
      <c r="R574" s="7"/>
      <c r="S574" s="7"/>
      <c r="T574" s="9"/>
      <c r="U574" s="9"/>
      <c r="V574" s="10"/>
      <c r="W574" s="38"/>
      <c r="X574" s="38"/>
      <c r="Y574" s="38"/>
      <c r="Z574" s="38"/>
      <c r="AA574" s="38"/>
      <c r="AB574" s="38"/>
      <c r="AC574" s="38"/>
      <c r="AD574" s="38"/>
      <c r="AE574" s="38"/>
      <c r="AF574" s="3"/>
      <c r="AG574" s="39"/>
      <c r="AH574" s="39"/>
      <c r="AI574" s="39"/>
      <c r="AJ574" s="39"/>
      <c r="AK574" s="39"/>
      <c r="AL574" s="39"/>
      <c r="AM574" s="39"/>
      <c r="AN574" s="3"/>
      <c r="AO574" s="3"/>
      <c r="AP574" s="3"/>
      <c r="AQ574" s="3"/>
      <c r="AR574" s="3"/>
      <c r="AS574" s="3"/>
      <c r="AT574" s="3"/>
      <c r="AU574" s="3"/>
      <c r="AV574" s="3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</row>
    <row r="575" spans="1:103" s="4" customFormat="1">
      <c r="A575" s="2"/>
      <c r="B575" s="2"/>
      <c r="C575" s="2"/>
      <c r="D575" s="1"/>
      <c r="E575" s="1"/>
      <c r="F575" s="1"/>
      <c r="G575" s="3"/>
      <c r="H575" s="6"/>
      <c r="I575" s="1"/>
      <c r="J575" s="1"/>
      <c r="K575" s="7"/>
      <c r="L575" s="1"/>
      <c r="M575" s="1"/>
      <c r="N575" s="8"/>
      <c r="O575" s="1"/>
      <c r="P575" s="1"/>
      <c r="Q575" s="7"/>
      <c r="R575" s="7"/>
      <c r="S575" s="7"/>
      <c r="T575" s="9"/>
      <c r="U575" s="9"/>
      <c r="V575" s="10"/>
      <c r="W575" s="38"/>
      <c r="X575" s="38"/>
      <c r="Y575" s="38"/>
      <c r="Z575" s="38"/>
      <c r="AA575" s="38"/>
      <c r="AB575" s="38"/>
      <c r="AC575" s="38"/>
      <c r="AD575" s="38"/>
      <c r="AE575" s="38"/>
      <c r="AF575" s="3"/>
      <c r="AG575" s="39"/>
      <c r="AH575" s="39"/>
      <c r="AI575" s="39"/>
      <c r="AJ575" s="39"/>
      <c r="AK575" s="39"/>
      <c r="AL575" s="39"/>
      <c r="AM575" s="39"/>
      <c r="AN575" s="3"/>
      <c r="AO575" s="3"/>
      <c r="AP575" s="3"/>
      <c r="AQ575" s="3"/>
      <c r="AR575" s="3"/>
      <c r="AS575" s="3"/>
      <c r="AT575" s="3"/>
      <c r="AU575" s="3"/>
      <c r="AV575" s="3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</row>
    <row r="576" spans="1:103" s="4" customFormat="1">
      <c r="A576" s="2"/>
      <c r="B576" s="2"/>
      <c r="C576" s="2"/>
      <c r="D576" s="1"/>
      <c r="E576" s="1"/>
      <c r="F576" s="1"/>
      <c r="G576" s="3"/>
      <c r="H576" s="6"/>
      <c r="I576" s="1"/>
      <c r="J576" s="1"/>
      <c r="K576" s="7"/>
      <c r="L576" s="1"/>
      <c r="M576" s="1"/>
      <c r="N576" s="8"/>
      <c r="O576" s="1"/>
      <c r="P576" s="1"/>
      <c r="Q576" s="7"/>
      <c r="R576" s="7"/>
      <c r="S576" s="7"/>
      <c r="T576" s="9"/>
      <c r="U576" s="9"/>
      <c r="V576" s="10"/>
      <c r="W576" s="38"/>
      <c r="X576" s="38"/>
      <c r="Y576" s="38"/>
      <c r="Z576" s="38"/>
      <c r="AA576" s="38"/>
      <c r="AB576" s="38"/>
      <c r="AC576" s="38"/>
      <c r="AD576" s="38"/>
      <c r="AE576" s="38"/>
      <c r="AF576" s="3"/>
      <c r="AG576" s="39"/>
      <c r="AH576" s="39"/>
      <c r="AI576" s="39"/>
      <c r="AJ576" s="39"/>
      <c r="AK576" s="39"/>
      <c r="AL576" s="39"/>
      <c r="AM576" s="39"/>
      <c r="AN576" s="3"/>
      <c r="AO576" s="3"/>
      <c r="AP576" s="3"/>
      <c r="AQ576" s="3"/>
      <c r="AR576" s="3"/>
      <c r="AS576" s="3"/>
      <c r="AT576" s="3"/>
      <c r="AU576" s="3"/>
      <c r="AV576" s="3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</row>
    <row r="577" spans="1:103" s="4" customFormat="1">
      <c r="A577" s="2"/>
      <c r="B577" s="2"/>
      <c r="C577" s="2"/>
      <c r="D577" s="1"/>
      <c r="E577" s="1"/>
      <c r="F577" s="1"/>
      <c r="G577" s="3"/>
      <c r="H577" s="6"/>
      <c r="I577" s="1"/>
      <c r="J577" s="1"/>
      <c r="K577" s="7"/>
      <c r="L577" s="1"/>
      <c r="M577" s="1"/>
      <c r="N577" s="8"/>
      <c r="O577" s="1"/>
      <c r="P577" s="1"/>
      <c r="Q577" s="7"/>
      <c r="R577" s="7"/>
      <c r="S577" s="7"/>
      <c r="T577" s="9"/>
      <c r="U577" s="9"/>
      <c r="V577" s="10"/>
      <c r="W577" s="38"/>
      <c r="X577" s="38"/>
      <c r="Y577" s="38"/>
      <c r="Z577" s="38"/>
      <c r="AA577" s="38"/>
      <c r="AB577" s="38"/>
      <c r="AC577" s="38"/>
      <c r="AD577" s="38"/>
      <c r="AE577" s="38"/>
      <c r="AF577" s="3"/>
      <c r="AG577" s="39"/>
      <c r="AH577" s="39"/>
      <c r="AI577" s="39"/>
      <c r="AJ577" s="39"/>
      <c r="AK577" s="39"/>
      <c r="AL577" s="39"/>
      <c r="AM577" s="39"/>
      <c r="AN577" s="3"/>
      <c r="AO577" s="3"/>
      <c r="AP577" s="3"/>
      <c r="AQ577" s="3"/>
      <c r="AR577" s="3"/>
      <c r="AS577" s="3"/>
      <c r="AT577" s="3"/>
      <c r="AU577" s="3"/>
      <c r="AV577" s="3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</row>
    <row r="578" spans="1:103" s="4" customFormat="1">
      <c r="A578" s="2"/>
      <c r="B578" s="2"/>
      <c r="C578" s="2"/>
      <c r="D578" s="1"/>
      <c r="E578" s="1"/>
      <c r="F578" s="1"/>
      <c r="G578" s="3"/>
      <c r="H578" s="6"/>
      <c r="I578" s="1"/>
      <c r="J578" s="1"/>
      <c r="K578" s="7"/>
      <c r="L578" s="1"/>
      <c r="M578" s="1"/>
      <c r="N578" s="8"/>
      <c r="O578" s="1"/>
      <c r="P578" s="1"/>
      <c r="Q578" s="7"/>
      <c r="R578" s="7"/>
      <c r="S578" s="7"/>
      <c r="T578" s="9"/>
      <c r="U578" s="9"/>
      <c r="V578" s="10"/>
      <c r="W578" s="38"/>
      <c r="X578" s="38"/>
      <c r="Y578" s="38"/>
      <c r="Z578" s="38"/>
      <c r="AA578" s="38"/>
      <c r="AB578" s="38"/>
      <c r="AC578" s="38"/>
      <c r="AD578" s="38"/>
      <c r="AE578" s="38"/>
      <c r="AF578" s="3"/>
      <c r="AG578" s="39"/>
      <c r="AH578" s="39"/>
      <c r="AI578" s="39"/>
      <c r="AJ578" s="39"/>
      <c r="AK578" s="39"/>
      <c r="AL578" s="39"/>
      <c r="AM578" s="39"/>
      <c r="AN578" s="3"/>
      <c r="AO578" s="3"/>
      <c r="AP578" s="3"/>
      <c r="AQ578" s="3"/>
      <c r="AR578" s="3"/>
      <c r="AS578" s="3"/>
      <c r="AT578" s="3"/>
      <c r="AU578" s="3"/>
      <c r="AV578" s="3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</row>
    <row r="579" spans="1:103" s="4" customFormat="1">
      <c r="A579" s="2"/>
      <c r="B579" s="2"/>
      <c r="C579" s="2"/>
      <c r="D579" s="1"/>
      <c r="E579" s="1"/>
      <c r="F579" s="1"/>
      <c r="G579" s="3"/>
      <c r="H579" s="6"/>
      <c r="I579" s="1"/>
      <c r="J579" s="1"/>
      <c r="K579" s="7"/>
      <c r="L579" s="1"/>
      <c r="M579" s="1"/>
      <c r="N579" s="8"/>
      <c r="O579" s="1"/>
      <c r="P579" s="1"/>
      <c r="Q579" s="7"/>
      <c r="R579" s="7"/>
      <c r="S579" s="7"/>
      <c r="T579" s="9"/>
      <c r="U579" s="9"/>
      <c r="V579" s="10"/>
      <c r="W579" s="38"/>
      <c r="X579" s="38"/>
      <c r="Y579" s="38"/>
      <c r="Z579" s="38"/>
      <c r="AA579" s="38"/>
      <c r="AB579" s="38"/>
      <c r="AC579" s="38"/>
      <c r="AD579" s="38"/>
      <c r="AE579" s="38"/>
      <c r="AF579" s="3"/>
      <c r="AG579" s="39"/>
      <c r="AH579" s="39"/>
      <c r="AI579" s="39"/>
      <c r="AJ579" s="39"/>
      <c r="AK579" s="39"/>
      <c r="AL579" s="39"/>
      <c r="AM579" s="39"/>
      <c r="AN579" s="3"/>
      <c r="AO579" s="3"/>
      <c r="AP579" s="3"/>
      <c r="AQ579" s="3"/>
      <c r="AR579" s="3"/>
      <c r="AS579" s="3"/>
      <c r="AT579" s="3"/>
      <c r="AU579" s="3"/>
      <c r="AV579" s="3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</row>
    <row r="580" spans="1:103" s="4" customFormat="1">
      <c r="A580" s="2"/>
      <c r="B580" s="2"/>
      <c r="C580" s="2"/>
      <c r="D580" s="1"/>
      <c r="E580" s="1"/>
      <c r="F580" s="1"/>
      <c r="G580" s="3"/>
      <c r="H580" s="6"/>
      <c r="I580" s="1"/>
      <c r="J580" s="1"/>
      <c r="K580" s="7"/>
      <c r="L580" s="1"/>
      <c r="M580" s="1"/>
      <c r="N580" s="8"/>
      <c r="O580" s="1"/>
      <c r="P580" s="1"/>
      <c r="Q580" s="7"/>
      <c r="R580" s="7"/>
      <c r="S580" s="7"/>
      <c r="T580" s="9"/>
      <c r="U580" s="9"/>
      <c r="V580" s="10"/>
      <c r="W580" s="38"/>
      <c r="X580" s="38"/>
      <c r="Y580" s="38"/>
      <c r="Z580" s="38"/>
      <c r="AA580" s="38"/>
      <c r="AB580" s="38"/>
      <c r="AC580" s="38"/>
      <c r="AD580" s="38"/>
      <c r="AE580" s="38"/>
      <c r="AF580" s="3"/>
      <c r="AG580" s="39"/>
      <c r="AH580" s="39"/>
      <c r="AI580" s="39"/>
      <c r="AJ580" s="39"/>
      <c r="AK580" s="39"/>
      <c r="AL580" s="39"/>
      <c r="AM580" s="39"/>
      <c r="AN580" s="3"/>
      <c r="AO580" s="3"/>
      <c r="AP580" s="3"/>
      <c r="AQ580" s="3"/>
      <c r="AR580" s="3"/>
      <c r="AS580" s="3"/>
      <c r="AT580" s="3"/>
      <c r="AU580" s="3"/>
      <c r="AV580" s="3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</row>
    <row r="581" spans="1:103" s="4" customFormat="1">
      <c r="A581" s="2"/>
      <c r="B581" s="2"/>
      <c r="C581" s="2"/>
      <c r="D581" s="1"/>
      <c r="E581" s="1"/>
      <c r="F581" s="1"/>
      <c r="G581" s="3"/>
      <c r="H581" s="6"/>
      <c r="I581" s="1"/>
      <c r="J581" s="1"/>
      <c r="K581" s="7"/>
      <c r="L581" s="1"/>
      <c r="M581" s="1"/>
      <c r="N581" s="8"/>
      <c r="O581" s="1"/>
      <c r="P581" s="1"/>
      <c r="Q581" s="7"/>
      <c r="R581" s="7"/>
      <c r="S581" s="7"/>
      <c r="T581" s="9"/>
      <c r="U581" s="9"/>
      <c r="V581" s="10"/>
      <c r="W581" s="38"/>
      <c r="X581" s="38"/>
      <c r="Y581" s="38"/>
      <c r="Z581" s="38"/>
      <c r="AA581" s="38"/>
      <c r="AB581" s="38"/>
      <c r="AC581" s="38"/>
      <c r="AD581" s="38"/>
      <c r="AE581" s="38"/>
      <c r="AF581" s="3"/>
      <c r="AG581" s="39"/>
      <c r="AH581" s="39"/>
      <c r="AI581" s="39"/>
      <c r="AJ581" s="39"/>
      <c r="AK581" s="39"/>
      <c r="AL581" s="39"/>
      <c r="AM581" s="39"/>
      <c r="AN581" s="3"/>
      <c r="AO581" s="3"/>
      <c r="AP581" s="3"/>
      <c r="AQ581" s="3"/>
      <c r="AR581" s="3"/>
      <c r="AS581" s="3"/>
      <c r="AT581" s="3"/>
      <c r="AU581" s="3"/>
      <c r="AV581" s="3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</row>
    <row r="582" spans="1:103" s="4" customFormat="1">
      <c r="A582" s="2"/>
      <c r="B582" s="2"/>
      <c r="C582" s="2"/>
      <c r="D582" s="1"/>
      <c r="E582" s="1"/>
      <c r="F582" s="1"/>
      <c r="G582" s="3"/>
      <c r="H582" s="6"/>
      <c r="I582" s="1"/>
      <c r="J582" s="1"/>
      <c r="K582" s="7"/>
      <c r="L582" s="1"/>
      <c r="M582" s="1"/>
      <c r="N582" s="8"/>
      <c r="O582" s="1"/>
      <c r="P582" s="1"/>
      <c r="Q582" s="7"/>
      <c r="R582" s="7"/>
      <c r="S582" s="7"/>
      <c r="T582" s="9"/>
      <c r="U582" s="9"/>
      <c r="V582" s="10"/>
      <c r="W582" s="38"/>
      <c r="X582" s="38"/>
      <c r="Y582" s="38"/>
      <c r="Z582" s="38"/>
      <c r="AA582" s="38"/>
      <c r="AB582" s="38"/>
      <c r="AC582" s="38"/>
      <c r="AD582" s="38"/>
      <c r="AE582" s="38"/>
      <c r="AF582" s="3"/>
      <c r="AG582" s="39"/>
      <c r="AH582" s="39"/>
      <c r="AI582" s="39"/>
      <c r="AJ582" s="39"/>
      <c r="AK582" s="39"/>
      <c r="AL582" s="39"/>
      <c r="AM582" s="39"/>
      <c r="AN582" s="3"/>
      <c r="AO582" s="3"/>
      <c r="AP582" s="3"/>
      <c r="AQ582" s="3"/>
      <c r="AR582" s="3"/>
      <c r="AS582" s="3"/>
      <c r="AT582" s="3"/>
      <c r="AU582" s="3"/>
      <c r="AV582" s="3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</row>
    <row r="583" spans="1:103" s="4" customFormat="1">
      <c r="A583" s="2"/>
      <c r="B583" s="2"/>
      <c r="C583" s="2"/>
      <c r="D583" s="1"/>
      <c r="E583" s="1"/>
      <c r="F583" s="1"/>
      <c r="G583" s="3"/>
      <c r="H583" s="6"/>
      <c r="I583" s="1"/>
      <c r="J583" s="1"/>
      <c r="K583" s="7"/>
      <c r="L583" s="1"/>
      <c r="M583" s="1"/>
      <c r="N583" s="8"/>
      <c r="O583" s="1"/>
      <c r="P583" s="1"/>
      <c r="Q583" s="7"/>
      <c r="R583" s="7"/>
      <c r="S583" s="7"/>
      <c r="T583" s="9"/>
      <c r="U583" s="9"/>
      <c r="V583" s="10"/>
      <c r="W583" s="38"/>
      <c r="X583" s="38"/>
      <c r="Y583" s="38"/>
      <c r="Z583" s="38"/>
      <c r="AA583" s="38"/>
      <c r="AB583" s="38"/>
      <c r="AC583" s="38"/>
      <c r="AD583" s="38"/>
      <c r="AE583" s="38"/>
      <c r="AF583" s="3"/>
      <c r="AG583" s="39"/>
      <c r="AH583" s="39"/>
      <c r="AI583" s="39"/>
      <c r="AJ583" s="39"/>
      <c r="AK583" s="39"/>
      <c r="AL583" s="39"/>
      <c r="AM583" s="39"/>
      <c r="AN583" s="3"/>
      <c r="AO583" s="3"/>
      <c r="AP583" s="3"/>
      <c r="AQ583" s="3"/>
      <c r="AR583" s="3"/>
      <c r="AS583" s="3"/>
      <c r="AT583" s="3"/>
      <c r="AU583" s="3"/>
      <c r="AV583" s="3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</row>
    <row r="584" spans="1:103" s="4" customFormat="1">
      <c r="A584" s="2"/>
      <c r="B584" s="2"/>
      <c r="C584" s="2"/>
      <c r="D584" s="1"/>
      <c r="E584" s="1"/>
      <c r="F584" s="1"/>
      <c r="G584" s="3"/>
      <c r="H584" s="6"/>
      <c r="I584" s="1"/>
      <c r="J584" s="1"/>
      <c r="K584" s="7"/>
      <c r="L584" s="1"/>
      <c r="M584" s="1"/>
      <c r="N584" s="8"/>
      <c r="O584" s="1"/>
      <c r="P584" s="1"/>
      <c r="Q584" s="7"/>
      <c r="R584" s="7"/>
      <c r="S584" s="7"/>
      <c r="T584" s="9"/>
      <c r="U584" s="9"/>
      <c r="V584" s="10"/>
      <c r="W584" s="38"/>
      <c r="X584" s="38"/>
      <c r="Y584" s="38"/>
      <c r="Z584" s="38"/>
      <c r="AA584" s="38"/>
      <c r="AB584" s="38"/>
      <c r="AC584" s="38"/>
      <c r="AD584" s="38"/>
      <c r="AE584" s="38"/>
      <c r="AF584" s="3"/>
      <c r="AG584" s="39"/>
      <c r="AH584" s="39"/>
      <c r="AI584" s="39"/>
      <c r="AJ584" s="39"/>
      <c r="AK584" s="39"/>
      <c r="AL584" s="39"/>
      <c r="AM584" s="39"/>
      <c r="AN584" s="3"/>
      <c r="AO584" s="3"/>
      <c r="AP584" s="3"/>
      <c r="AQ584" s="3"/>
      <c r="AR584" s="3"/>
      <c r="AS584" s="3"/>
      <c r="AT584" s="3"/>
      <c r="AU584" s="3"/>
      <c r="AV584" s="3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</row>
    <row r="585" spans="1:103" s="4" customFormat="1">
      <c r="A585" s="2"/>
      <c r="B585" s="2"/>
      <c r="C585" s="2"/>
      <c r="D585" s="1"/>
      <c r="E585" s="1"/>
      <c r="F585" s="1"/>
      <c r="G585" s="3"/>
      <c r="H585" s="6"/>
      <c r="I585" s="1"/>
      <c r="J585" s="1"/>
      <c r="K585" s="7"/>
      <c r="L585" s="1"/>
      <c r="M585" s="1"/>
      <c r="N585" s="8"/>
      <c r="O585" s="1"/>
      <c r="P585" s="1"/>
      <c r="Q585" s="7"/>
      <c r="R585" s="7"/>
      <c r="S585" s="7"/>
      <c r="T585" s="9"/>
      <c r="U585" s="9"/>
      <c r="V585" s="10"/>
      <c r="W585" s="38"/>
      <c r="X585" s="38"/>
      <c r="Y585" s="38"/>
      <c r="Z585" s="38"/>
      <c r="AA585" s="38"/>
      <c r="AB585" s="38"/>
      <c r="AC585" s="38"/>
      <c r="AD585" s="38"/>
      <c r="AE585" s="38"/>
      <c r="AF585" s="3"/>
      <c r="AG585" s="39"/>
      <c r="AH585" s="39"/>
      <c r="AI585" s="39"/>
      <c r="AJ585" s="39"/>
      <c r="AK585" s="39"/>
      <c r="AL585" s="39"/>
      <c r="AM585" s="39"/>
      <c r="AN585" s="3"/>
      <c r="AO585" s="3"/>
      <c r="AP585" s="3"/>
      <c r="AQ585" s="3"/>
      <c r="AR585" s="3"/>
      <c r="AS585" s="3"/>
      <c r="AT585" s="3"/>
      <c r="AU585" s="3"/>
      <c r="AV585" s="3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</row>
    <row r="586" spans="1:103" s="4" customFormat="1">
      <c r="A586" s="2"/>
      <c r="B586" s="2"/>
      <c r="C586" s="2"/>
      <c r="D586" s="1"/>
      <c r="E586" s="1"/>
      <c r="F586" s="1"/>
      <c r="G586" s="3"/>
      <c r="H586" s="6"/>
      <c r="I586" s="1"/>
      <c r="J586" s="1"/>
      <c r="K586" s="7"/>
      <c r="L586" s="1"/>
      <c r="M586" s="1"/>
      <c r="N586" s="8"/>
      <c r="O586" s="1"/>
      <c r="P586" s="1"/>
      <c r="Q586" s="7"/>
      <c r="R586" s="7"/>
      <c r="S586" s="7"/>
      <c r="T586" s="9"/>
      <c r="U586" s="9"/>
      <c r="V586" s="10"/>
      <c r="W586" s="38"/>
      <c r="X586" s="38"/>
      <c r="Y586" s="38"/>
      <c r="Z586" s="38"/>
      <c r="AA586" s="38"/>
      <c r="AB586" s="38"/>
      <c r="AC586" s="38"/>
      <c r="AD586" s="38"/>
      <c r="AE586" s="38"/>
      <c r="AF586" s="3"/>
      <c r="AG586" s="39"/>
      <c r="AH586" s="39"/>
      <c r="AI586" s="39"/>
      <c r="AJ586" s="39"/>
      <c r="AK586" s="39"/>
      <c r="AL586" s="39"/>
      <c r="AM586" s="39"/>
      <c r="AN586" s="3"/>
      <c r="AO586" s="3"/>
      <c r="AP586" s="3"/>
      <c r="AQ586" s="3"/>
      <c r="AR586" s="3"/>
      <c r="AS586" s="3"/>
      <c r="AT586" s="3"/>
      <c r="AU586" s="3"/>
      <c r="AV586" s="3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</row>
    <row r="587" spans="1:103" s="4" customFormat="1">
      <c r="A587" s="2"/>
      <c r="B587" s="2"/>
      <c r="C587" s="2"/>
      <c r="D587" s="1"/>
      <c r="E587" s="1"/>
      <c r="F587" s="1"/>
      <c r="G587" s="3"/>
      <c r="H587" s="6"/>
      <c r="I587" s="1"/>
      <c r="J587" s="1"/>
      <c r="K587" s="7"/>
      <c r="L587" s="1"/>
      <c r="M587" s="1"/>
      <c r="N587" s="8"/>
      <c r="O587" s="1"/>
      <c r="P587" s="1"/>
      <c r="Q587" s="7"/>
      <c r="R587" s="7"/>
      <c r="S587" s="7"/>
      <c r="T587" s="9"/>
      <c r="U587" s="9"/>
      <c r="V587" s="10"/>
      <c r="W587" s="38"/>
      <c r="X587" s="38"/>
      <c r="Y587" s="38"/>
      <c r="Z587" s="38"/>
      <c r="AA587" s="38"/>
      <c r="AB587" s="38"/>
      <c r="AC587" s="38"/>
      <c r="AD587" s="38"/>
      <c r="AE587" s="38"/>
      <c r="AF587" s="3"/>
      <c r="AG587" s="39"/>
      <c r="AH587" s="39"/>
      <c r="AI587" s="39"/>
      <c r="AJ587" s="39"/>
      <c r="AK587" s="39"/>
      <c r="AL587" s="39"/>
      <c r="AM587" s="39"/>
      <c r="AN587" s="3"/>
      <c r="AO587" s="3"/>
      <c r="AP587" s="3"/>
      <c r="AQ587" s="3"/>
      <c r="AR587" s="3"/>
      <c r="AS587" s="3"/>
      <c r="AT587" s="3"/>
      <c r="AU587" s="3"/>
      <c r="AV587" s="3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</row>
    <row r="588" spans="1:103" s="4" customFormat="1">
      <c r="A588" s="2"/>
      <c r="B588" s="2"/>
      <c r="C588" s="2"/>
      <c r="D588" s="1"/>
      <c r="E588" s="1"/>
      <c r="F588" s="1"/>
      <c r="G588" s="3"/>
      <c r="H588" s="6"/>
      <c r="I588" s="1"/>
      <c r="J588" s="1"/>
      <c r="K588" s="7"/>
      <c r="L588" s="1"/>
      <c r="M588" s="1"/>
      <c r="N588" s="8"/>
      <c r="O588" s="1"/>
      <c r="P588" s="1"/>
      <c r="Q588" s="7"/>
      <c r="R588" s="7"/>
      <c r="S588" s="7"/>
      <c r="T588" s="9"/>
      <c r="U588" s="9"/>
      <c r="V588" s="10"/>
      <c r="W588" s="38"/>
      <c r="X588" s="38"/>
      <c r="Y588" s="38"/>
      <c r="Z588" s="38"/>
      <c r="AA588" s="38"/>
      <c r="AB588" s="38"/>
      <c r="AC588" s="38"/>
      <c r="AD588" s="38"/>
      <c r="AE588" s="38"/>
      <c r="AF588" s="3"/>
      <c r="AG588" s="39"/>
      <c r="AH588" s="39"/>
      <c r="AI588" s="39"/>
      <c r="AJ588" s="39"/>
      <c r="AK588" s="39"/>
      <c r="AL588" s="39"/>
      <c r="AM588" s="39"/>
      <c r="AN588" s="3"/>
      <c r="AO588" s="3"/>
      <c r="AP588" s="3"/>
      <c r="AQ588" s="3"/>
      <c r="AR588" s="3"/>
      <c r="AS588" s="3"/>
      <c r="AT588" s="3"/>
      <c r="AU588" s="3"/>
      <c r="AV588" s="3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</row>
    <row r="589" spans="1:103" s="4" customFormat="1">
      <c r="A589" s="2"/>
      <c r="B589" s="2"/>
      <c r="C589" s="2"/>
      <c r="D589" s="1"/>
      <c r="E589" s="1"/>
      <c r="F589" s="1"/>
      <c r="G589" s="3"/>
      <c r="H589" s="6"/>
      <c r="I589" s="1"/>
      <c r="J589" s="1"/>
      <c r="K589" s="7"/>
      <c r="L589" s="1"/>
      <c r="M589" s="1"/>
      <c r="N589" s="8"/>
      <c r="O589" s="1"/>
      <c r="P589" s="1"/>
      <c r="Q589" s="7"/>
      <c r="R589" s="7"/>
      <c r="S589" s="7"/>
      <c r="T589" s="9"/>
      <c r="U589" s="9"/>
      <c r="V589" s="10"/>
      <c r="W589" s="38"/>
      <c r="X589" s="38"/>
      <c r="Y589" s="38"/>
      <c r="Z589" s="38"/>
      <c r="AA589" s="38"/>
      <c r="AB589" s="38"/>
      <c r="AC589" s="38"/>
      <c r="AD589" s="38"/>
      <c r="AE589" s="38"/>
      <c r="AF589" s="3"/>
      <c r="AG589" s="39"/>
      <c r="AH589" s="39"/>
      <c r="AI589" s="39"/>
      <c r="AJ589" s="39"/>
      <c r="AK589" s="39"/>
      <c r="AL589" s="39"/>
      <c r="AM589" s="39"/>
      <c r="AN589" s="3"/>
      <c r="AO589" s="3"/>
      <c r="AP589" s="3"/>
      <c r="AQ589" s="3"/>
      <c r="AR589" s="3"/>
      <c r="AS589" s="3"/>
      <c r="AT589" s="3"/>
      <c r="AU589" s="3"/>
      <c r="AV589" s="3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</row>
    <row r="590" spans="1:103" s="4" customFormat="1">
      <c r="A590" s="2"/>
      <c r="B590" s="2"/>
      <c r="C590" s="2"/>
      <c r="D590" s="1"/>
      <c r="E590" s="1"/>
      <c r="F590" s="1"/>
      <c r="G590" s="3"/>
      <c r="H590" s="6"/>
      <c r="I590" s="1"/>
      <c r="J590" s="1"/>
      <c r="K590" s="7"/>
      <c r="L590" s="1"/>
      <c r="M590" s="1"/>
      <c r="N590" s="8"/>
      <c r="O590" s="1"/>
      <c r="P590" s="1"/>
      <c r="Q590" s="7"/>
      <c r="R590" s="7"/>
      <c r="S590" s="7"/>
      <c r="T590" s="9"/>
      <c r="U590" s="9"/>
      <c r="V590" s="10"/>
      <c r="W590" s="38"/>
      <c r="X590" s="38"/>
      <c r="Y590" s="38"/>
      <c r="Z590" s="38"/>
      <c r="AA590" s="38"/>
      <c r="AB590" s="38"/>
      <c r="AC590" s="38"/>
      <c r="AD590" s="38"/>
      <c r="AE590" s="38"/>
      <c r="AF590" s="3"/>
      <c r="AG590" s="39"/>
      <c r="AH590" s="39"/>
      <c r="AI590" s="39"/>
      <c r="AJ590" s="39"/>
      <c r="AK590" s="39"/>
      <c r="AL590" s="39"/>
      <c r="AM590" s="39"/>
      <c r="AN590" s="3"/>
      <c r="AO590" s="3"/>
      <c r="AP590" s="3"/>
      <c r="AQ590" s="3"/>
      <c r="AR590" s="3"/>
      <c r="AS590" s="3"/>
      <c r="AT590" s="3"/>
      <c r="AU590" s="3"/>
      <c r="AV590" s="3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</row>
    <row r="591" spans="1:103" s="4" customFormat="1">
      <c r="A591" s="2"/>
      <c r="B591" s="2"/>
      <c r="C591" s="2"/>
      <c r="D591" s="1"/>
      <c r="E591" s="1"/>
      <c r="F591" s="1"/>
      <c r="G591" s="3"/>
      <c r="H591" s="6"/>
      <c r="I591" s="1"/>
      <c r="J591" s="1"/>
      <c r="K591" s="7"/>
      <c r="L591" s="1"/>
      <c r="M591" s="1"/>
      <c r="N591" s="8"/>
      <c r="O591" s="1"/>
      <c r="P591" s="1"/>
      <c r="Q591" s="7"/>
      <c r="R591" s="7"/>
      <c r="S591" s="7"/>
      <c r="T591" s="9"/>
      <c r="U591" s="9"/>
      <c r="V591" s="10"/>
      <c r="W591" s="38"/>
      <c r="X591" s="38"/>
      <c r="Y591" s="38"/>
      <c r="Z591" s="38"/>
      <c r="AA591" s="38"/>
      <c r="AB591" s="38"/>
      <c r="AC591" s="38"/>
      <c r="AD591" s="38"/>
      <c r="AE591" s="38"/>
      <c r="AF591" s="3"/>
      <c r="AG591" s="39"/>
      <c r="AH591" s="39"/>
      <c r="AI591" s="39"/>
      <c r="AJ591" s="39"/>
      <c r="AK591" s="39"/>
      <c r="AL591" s="39"/>
      <c r="AM591" s="39"/>
      <c r="AN591" s="3"/>
      <c r="AO591" s="3"/>
      <c r="AP591" s="3"/>
      <c r="AQ591" s="3"/>
      <c r="AR591" s="3"/>
      <c r="AS591" s="3"/>
      <c r="AT591" s="3"/>
      <c r="AU591" s="3"/>
      <c r="AV591" s="3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</row>
    <row r="592" spans="1:103" s="4" customFormat="1">
      <c r="A592" s="2"/>
      <c r="B592" s="2"/>
      <c r="C592" s="2"/>
      <c r="D592" s="1"/>
      <c r="E592" s="1"/>
      <c r="F592" s="1"/>
      <c r="G592" s="3"/>
      <c r="H592" s="6"/>
      <c r="I592" s="1"/>
      <c r="J592" s="1"/>
      <c r="K592" s="7"/>
      <c r="L592" s="1"/>
      <c r="M592" s="1"/>
      <c r="N592" s="8"/>
      <c r="O592" s="1"/>
      <c r="P592" s="1"/>
      <c r="Q592" s="7"/>
      <c r="R592" s="7"/>
      <c r="S592" s="7"/>
      <c r="T592" s="9"/>
      <c r="U592" s="9"/>
      <c r="V592" s="10"/>
      <c r="W592" s="38"/>
      <c r="X592" s="38"/>
      <c r="Y592" s="38"/>
      <c r="Z592" s="38"/>
      <c r="AA592" s="38"/>
      <c r="AB592" s="38"/>
      <c r="AC592" s="38"/>
      <c r="AD592" s="38"/>
      <c r="AE592" s="38"/>
      <c r="AF592" s="3"/>
      <c r="AG592" s="39"/>
      <c r="AH592" s="39"/>
      <c r="AI592" s="39"/>
      <c r="AJ592" s="39"/>
      <c r="AK592" s="39"/>
      <c r="AL592" s="39"/>
      <c r="AM592" s="39"/>
      <c r="AN592" s="3"/>
      <c r="AO592" s="3"/>
      <c r="AP592" s="3"/>
      <c r="AQ592" s="3"/>
      <c r="AR592" s="3"/>
      <c r="AS592" s="3"/>
      <c r="AT592" s="3"/>
      <c r="AU592" s="3"/>
      <c r="AV592" s="3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</row>
    <row r="593" spans="1:103" s="4" customFormat="1">
      <c r="A593" s="2"/>
      <c r="B593" s="2"/>
      <c r="C593" s="2"/>
      <c r="D593" s="1"/>
      <c r="E593" s="1"/>
      <c r="F593" s="1"/>
      <c r="G593" s="3"/>
      <c r="H593" s="6"/>
      <c r="I593" s="1"/>
      <c r="J593" s="1"/>
      <c r="K593" s="7"/>
      <c r="L593" s="1"/>
      <c r="M593" s="1"/>
      <c r="N593" s="8"/>
      <c r="O593" s="1"/>
      <c r="P593" s="1"/>
      <c r="Q593" s="7"/>
      <c r="R593" s="7"/>
      <c r="S593" s="7"/>
      <c r="T593" s="9"/>
      <c r="U593" s="9"/>
      <c r="V593" s="10"/>
      <c r="W593" s="38"/>
      <c r="X593" s="38"/>
      <c r="Y593" s="38"/>
      <c r="Z593" s="38"/>
      <c r="AA593" s="38"/>
      <c r="AB593" s="38"/>
      <c r="AC593" s="38"/>
      <c r="AD593" s="38"/>
      <c r="AE593" s="38"/>
      <c r="AF593" s="3"/>
      <c r="AG593" s="39"/>
      <c r="AH593" s="39"/>
      <c r="AI593" s="39"/>
      <c r="AJ593" s="39"/>
      <c r="AK593" s="39"/>
      <c r="AL593" s="39"/>
      <c r="AM593" s="39"/>
      <c r="AN593" s="3"/>
      <c r="AO593" s="3"/>
      <c r="AP593" s="3"/>
      <c r="AQ593" s="3"/>
      <c r="AR593" s="3"/>
      <c r="AS593" s="3"/>
      <c r="AT593" s="3"/>
      <c r="AU593" s="3"/>
      <c r="AV593" s="3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</row>
    <row r="594" spans="1:103" s="4" customFormat="1">
      <c r="A594" s="2"/>
      <c r="B594" s="2"/>
      <c r="C594" s="2"/>
      <c r="D594" s="1"/>
      <c r="E594" s="1"/>
      <c r="F594" s="1"/>
      <c r="G594" s="3"/>
      <c r="H594" s="6"/>
      <c r="I594" s="1"/>
      <c r="J594" s="1"/>
      <c r="K594" s="7"/>
      <c r="L594" s="1"/>
      <c r="M594" s="1"/>
      <c r="N594" s="8"/>
      <c r="O594" s="1"/>
      <c r="P594" s="1"/>
      <c r="Q594" s="7"/>
      <c r="R594" s="7"/>
      <c r="S594" s="7"/>
      <c r="T594" s="9"/>
      <c r="U594" s="9"/>
      <c r="V594" s="10"/>
      <c r="W594" s="38"/>
      <c r="X594" s="38"/>
      <c r="Y594" s="38"/>
      <c r="Z594" s="38"/>
      <c r="AA594" s="38"/>
      <c r="AB594" s="38"/>
      <c r="AC594" s="38"/>
      <c r="AD594" s="38"/>
      <c r="AE594" s="38"/>
      <c r="AF594" s="3"/>
      <c r="AG594" s="39"/>
      <c r="AH594" s="39"/>
      <c r="AI594" s="39"/>
      <c r="AJ594" s="39"/>
      <c r="AK594" s="39"/>
      <c r="AL594" s="39"/>
      <c r="AM594" s="39"/>
      <c r="AN594" s="3"/>
      <c r="AO594" s="3"/>
      <c r="AP594" s="3"/>
      <c r="AQ594" s="3"/>
      <c r="AR594" s="3"/>
      <c r="AS594" s="3"/>
      <c r="AT594" s="3"/>
      <c r="AU594" s="3"/>
      <c r="AV594" s="3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</row>
    <row r="595" spans="1:103" s="4" customFormat="1">
      <c r="A595" s="2"/>
      <c r="B595" s="2"/>
      <c r="C595" s="2"/>
      <c r="D595" s="1"/>
      <c r="E595" s="1"/>
      <c r="F595" s="1"/>
      <c r="G595" s="3"/>
      <c r="H595" s="6"/>
      <c r="I595" s="1"/>
      <c r="J595" s="1"/>
      <c r="K595" s="7"/>
      <c r="L595" s="1"/>
      <c r="M595" s="1"/>
      <c r="N595" s="8"/>
      <c r="O595" s="1"/>
      <c r="P595" s="1"/>
      <c r="Q595" s="7"/>
      <c r="R595" s="7"/>
      <c r="S595" s="7"/>
      <c r="T595" s="9"/>
      <c r="U595" s="9"/>
      <c r="V595" s="10"/>
      <c r="W595" s="38"/>
      <c r="X595" s="38"/>
      <c r="Y595" s="38"/>
      <c r="Z595" s="38"/>
      <c r="AA595" s="38"/>
      <c r="AB595" s="38"/>
      <c r="AC595" s="38"/>
      <c r="AD595" s="38"/>
      <c r="AE595" s="38"/>
      <c r="AF595" s="3"/>
      <c r="AG595" s="39"/>
      <c r="AH595" s="39"/>
      <c r="AI595" s="39"/>
      <c r="AJ595" s="39"/>
      <c r="AK595" s="39"/>
      <c r="AL595" s="39"/>
      <c r="AM595" s="39"/>
      <c r="AN595" s="3"/>
      <c r="AO595" s="3"/>
      <c r="AP595" s="3"/>
      <c r="AQ595" s="3"/>
      <c r="AR595" s="3"/>
      <c r="AS595" s="3"/>
      <c r="AT595" s="3"/>
      <c r="AU595" s="3"/>
      <c r="AV595" s="3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</row>
    <row r="596" spans="1:103" s="4" customFormat="1">
      <c r="A596" s="2"/>
      <c r="B596" s="2"/>
      <c r="C596" s="2"/>
      <c r="D596" s="1"/>
      <c r="E596" s="1"/>
      <c r="F596" s="1"/>
      <c r="G596" s="3"/>
      <c r="H596" s="6"/>
      <c r="I596" s="1"/>
      <c r="J596" s="1"/>
      <c r="K596" s="7"/>
      <c r="L596" s="1"/>
      <c r="M596" s="1"/>
      <c r="N596" s="8"/>
      <c r="O596" s="1"/>
      <c r="P596" s="1"/>
      <c r="Q596" s="7"/>
      <c r="R596" s="7"/>
      <c r="S596" s="7"/>
      <c r="T596" s="9"/>
      <c r="U596" s="9"/>
      <c r="V596" s="10"/>
      <c r="W596" s="38"/>
      <c r="X596" s="38"/>
      <c r="Y596" s="38"/>
      <c r="Z596" s="38"/>
      <c r="AA596" s="38"/>
      <c r="AB596" s="38"/>
      <c r="AC596" s="38"/>
      <c r="AD596" s="38"/>
      <c r="AE596" s="38"/>
      <c r="AF596" s="3"/>
      <c r="AG596" s="39"/>
      <c r="AH596" s="39"/>
      <c r="AI596" s="39"/>
      <c r="AJ596" s="39"/>
      <c r="AK596" s="39"/>
      <c r="AL596" s="39"/>
      <c r="AM596" s="39"/>
      <c r="AN596" s="3"/>
      <c r="AO596" s="3"/>
      <c r="AP596" s="3"/>
      <c r="AQ596" s="3"/>
      <c r="AR596" s="3"/>
      <c r="AS596" s="3"/>
      <c r="AT596" s="3"/>
      <c r="AU596" s="3"/>
      <c r="AV596" s="3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</row>
    <row r="597" spans="1:103" s="4" customFormat="1">
      <c r="A597" s="2"/>
      <c r="B597" s="2"/>
      <c r="C597" s="2"/>
      <c r="D597" s="1"/>
      <c r="E597" s="1"/>
      <c r="F597" s="1"/>
      <c r="G597" s="3"/>
      <c r="H597" s="6"/>
      <c r="I597" s="1"/>
      <c r="J597" s="1"/>
      <c r="K597" s="7"/>
      <c r="L597" s="1"/>
      <c r="M597" s="1"/>
      <c r="N597" s="8"/>
      <c r="O597" s="1"/>
      <c r="P597" s="1"/>
      <c r="Q597" s="7"/>
      <c r="R597" s="7"/>
      <c r="S597" s="7"/>
      <c r="T597" s="9"/>
      <c r="U597" s="9"/>
      <c r="V597" s="10"/>
      <c r="W597" s="38"/>
      <c r="X597" s="38"/>
      <c r="Y597" s="38"/>
      <c r="Z597" s="38"/>
      <c r="AA597" s="38"/>
      <c r="AB597" s="38"/>
      <c r="AC597" s="38"/>
      <c r="AD597" s="38"/>
      <c r="AE597" s="38"/>
      <c r="AF597" s="3"/>
      <c r="AG597" s="39"/>
      <c r="AH597" s="39"/>
      <c r="AI597" s="39"/>
      <c r="AJ597" s="39"/>
      <c r="AK597" s="39"/>
      <c r="AL597" s="39"/>
      <c r="AM597" s="39"/>
      <c r="AN597" s="3"/>
      <c r="AO597" s="3"/>
      <c r="AP597" s="3"/>
      <c r="AQ597" s="3"/>
      <c r="AR597" s="3"/>
      <c r="AS597" s="3"/>
      <c r="AT597" s="3"/>
      <c r="AU597" s="3"/>
      <c r="AV597" s="3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</row>
    <row r="598" spans="1:103" s="4" customFormat="1">
      <c r="A598" s="2"/>
      <c r="B598" s="2"/>
      <c r="C598" s="2"/>
      <c r="D598" s="1"/>
      <c r="E598" s="1"/>
      <c r="F598" s="1"/>
      <c r="G598" s="3"/>
      <c r="H598" s="6"/>
      <c r="I598" s="1"/>
      <c r="J598" s="1"/>
      <c r="K598" s="7"/>
      <c r="L598" s="1"/>
      <c r="M598" s="1"/>
      <c r="N598" s="8"/>
      <c r="O598" s="1"/>
      <c r="P598" s="1"/>
      <c r="Q598" s="7"/>
      <c r="R598" s="7"/>
      <c r="S598" s="7"/>
      <c r="T598" s="9"/>
      <c r="U598" s="9"/>
      <c r="V598" s="10"/>
      <c r="W598" s="38"/>
      <c r="X598" s="38"/>
      <c r="Y598" s="38"/>
      <c r="Z598" s="38"/>
      <c r="AA598" s="38"/>
      <c r="AB598" s="38"/>
      <c r="AC598" s="38"/>
      <c r="AD598" s="38"/>
      <c r="AE598" s="38"/>
      <c r="AF598" s="3"/>
      <c r="AG598" s="39"/>
      <c r="AH598" s="39"/>
      <c r="AI598" s="39"/>
      <c r="AJ598" s="39"/>
      <c r="AK598" s="39"/>
      <c r="AL598" s="39"/>
      <c r="AM598" s="39"/>
      <c r="AN598" s="3"/>
      <c r="AO598" s="3"/>
      <c r="AP598" s="3"/>
      <c r="AQ598" s="3"/>
      <c r="AR598" s="3"/>
      <c r="AS598" s="3"/>
      <c r="AT598" s="3"/>
      <c r="AU598" s="3"/>
      <c r="AV598" s="3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</row>
    <row r="599" spans="1:103" s="4" customFormat="1">
      <c r="A599" s="2"/>
      <c r="B599" s="2"/>
      <c r="C599" s="2"/>
      <c r="D599" s="1"/>
      <c r="E599" s="1"/>
      <c r="F599" s="1"/>
      <c r="G599" s="3"/>
      <c r="H599" s="6"/>
      <c r="I599" s="1"/>
      <c r="J599" s="1"/>
      <c r="K599" s="7"/>
      <c r="L599" s="1"/>
      <c r="M599" s="1"/>
      <c r="N599" s="8"/>
      <c r="O599" s="1"/>
      <c r="P599" s="1"/>
      <c r="Q599" s="7"/>
      <c r="R599" s="7"/>
      <c r="S599" s="7"/>
      <c r="T599" s="9"/>
      <c r="U599" s="9"/>
      <c r="V599" s="10"/>
      <c r="W599" s="38"/>
      <c r="X599" s="38"/>
      <c r="Y599" s="38"/>
      <c r="Z599" s="38"/>
      <c r="AA599" s="38"/>
      <c r="AB599" s="38"/>
      <c r="AC599" s="38"/>
      <c r="AD599" s="38"/>
      <c r="AE599" s="38"/>
      <c r="AF599" s="3"/>
      <c r="AG599" s="39"/>
      <c r="AH599" s="39"/>
      <c r="AI599" s="39"/>
      <c r="AJ599" s="39"/>
      <c r="AK599" s="39"/>
      <c r="AL599" s="39"/>
      <c r="AM599" s="39"/>
      <c r="AN599" s="3"/>
      <c r="AO599" s="3"/>
      <c r="AP599" s="3"/>
      <c r="AQ599" s="3"/>
      <c r="AR599" s="3"/>
      <c r="AS599" s="3"/>
      <c r="AT599" s="3"/>
      <c r="AU599" s="3"/>
      <c r="AV599" s="3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</row>
    <row r="600" spans="1:103" s="4" customFormat="1">
      <c r="A600" s="2"/>
      <c r="B600" s="2"/>
      <c r="C600" s="2"/>
      <c r="D600" s="1"/>
      <c r="E600" s="1"/>
      <c r="F600" s="1"/>
      <c r="G600" s="3"/>
      <c r="H600" s="6"/>
      <c r="I600" s="1"/>
      <c r="J600" s="1"/>
      <c r="K600" s="7"/>
      <c r="L600" s="1"/>
      <c r="M600" s="1"/>
      <c r="N600" s="8"/>
      <c r="O600" s="1"/>
      <c r="P600" s="1"/>
      <c r="Q600" s="7"/>
      <c r="R600" s="7"/>
      <c r="S600" s="7"/>
      <c r="T600" s="9"/>
      <c r="U600" s="9"/>
      <c r="V600" s="10"/>
      <c r="W600" s="38"/>
      <c r="X600" s="38"/>
      <c r="Y600" s="38"/>
      <c r="Z600" s="38"/>
      <c r="AA600" s="38"/>
      <c r="AB600" s="38"/>
      <c r="AC600" s="38"/>
      <c r="AD600" s="38"/>
      <c r="AE600" s="38"/>
      <c r="AF600" s="3"/>
      <c r="AG600" s="39"/>
      <c r="AH600" s="39"/>
      <c r="AI600" s="39"/>
      <c r="AJ600" s="39"/>
      <c r="AK600" s="39"/>
      <c r="AL600" s="39"/>
      <c r="AM600" s="39"/>
      <c r="AN600" s="3"/>
      <c r="AO600" s="3"/>
      <c r="AP600" s="3"/>
      <c r="AQ600" s="3"/>
      <c r="AR600" s="3"/>
      <c r="AS600" s="3"/>
      <c r="AT600" s="3"/>
      <c r="AU600" s="3"/>
      <c r="AV600" s="3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</row>
    <row r="601" spans="1:103" s="4" customFormat="1">
      <c r="A601" s="2"/>
      <c r="B601" s="2"/>
      <c r="C601" s="2"/>
      <c r="D601" s="1"/>
      <c r="E601" s="1"/>
      <c r="F601" s="1"/>
      <c r="G601" s="3"/>
      <c r="H601" s="6"/>
      <c r="I601" s="1"/>
      <c r="J601" s="1"/>
      <c r="K601" s="7"/>
      <c r="L601" s="1"/>
      <c r="M601" s="1"/>
      <c r="N601" s="8"/>
      <c r="O601" s="1"/>
      <c r="P601" s="1"/>
      <c r="Q601" s="7"/>
      <c r="R601" s="7"/>
      <c r="S601" s="7"/>
      <c r="T601" s="9"/>
      <c r="U601" s="9"/>
      <c r="V601" s="10"/>
      <c r="W601" s="38"/>
      <c r="X601" s="38"/>
      <c r="Y601" s="38"/>
      <c r="Z601" s="38"/>
      <c r="AA601" s="38"/>
      <c r="AB601" s="38"/>
      <c r="AC601" s="38"/>
      <c r="AD601" s="38"/>
      <c r="AE601" s="38"/>
      <c r="AF601" s="3"/>
      <c r="AG601" s="39"/>
      <c r="AH601" s="39"/>
      <c r="AI601" s="39"/>
      <c r="AJ601" s="39"/>
      <c r="AK601" s="39"/>
      <c r="AL601" s="39"/>
      <c r="AM601" s="39"/>
      <c r="AN601" s="3"/>
      <c r="AO601" s="3"/>
      <c r="AP601" s="3"/>
      <c r="AQ601" s="3"/>
      <c r="AR601" s="3"/>
      <c r="AS601" s="3"/>
      <c r="AT601" s="3"/>
      <c r="AU601" s="3"/>
      <c r="AV601" s="3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</row>
    <row r="602" spans="1:103" s="4" customFormat="1">
      <c r="A602" s="2"/>
      <c r="B602" s="2"/>
      <c r="C602" s="2"/>
      <c r="D602" s="1"/>
      <c r="E602" s="1"/>
      <c r="F602" s="1"/>
      <c r="G602" s="3"/>
      <c r="H602" s="6"/>
      <c r="I602" s="1"/>
      <c r="J602" s="1"/>
      <c r="K602" s="7"/>
      <c r="L602" s="1"/>
      <c r="M602" s="1"/>
      <c r="N602" s="8"/>
      <c r="O602" s="1"/>
      <c r="P602" s="1"/>
      <c r="Q602" s="7"/>
      <c r="R602" s="7"/>
      <c r="S602" s="7"/>
      <c r="T602" s="9"/>
      <c r="U602" s="9"/>
      <c r="V602" s="10"/>
      <c r="W602" s="38"/>
      <c r="X602" s="38"/>
      <c r="Y602" s="38"/>
      <c r="Z602" s="38"/>
      <c r="AA602" s="38"/>
      <c r="AB602" s="38"/>
      <c r="AC602" s="38"/>
      <c r="AD602" s="38"/>
      <c r="AE602" s="38"/>
      <c r="AF602" s="3"/>
      <c r="AG602" s="39"/>
      <c r="AH602" s="39"/>
      <c r="AI602" s="39"/>
      <c r="AJ602" s="39"/>
      <c r="AK602" s="39"/>
      <c r="AL602" s="39"/>
      <c r="AM602" s="39"/>
      <c r="AN602" s="3"/>
      <c r="AO602" s="3"/>
      <c r="AP602" s="3"/>
      <c r="AQ602" s="3"/>
      <c r="AR602" s="3"/>
      <c r="AS602" s="3"/>
      <c r="AT602" s="3"/>
      <c r="AU602" s="3"/>
      <c r="AV602" s="3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</row>
    <row r="603" spans="1:103" s="4" customFormat="1">
      <c r="A603" s="2"/>
      <c r="B603" s="2"/>
      <c r="C603" s="2"/>
      <c r="D603" s="1"/>
      <c r="E603" s="1"/>
      <c r="F603" s="1"/>
      <c r="G603" s="3"/>
      <c r="H603" s="6"/>
      <c r="I603" s="1"/>
      <c r="J603" s="1"/>
      <c r="K603" s="7"/>
      <c r="L603" s="1"/>
      <c r="M603" s="1"/>
      <c r="N603" s="8"/>
      <c r="O603" s="1"/>
      <c r="P603" s="1"/>
      <c r="Q603" s="7"/>
      <c r="R603" s="7"/>
      <c r="S603" s="7"/>
      <c r="T603" s="9"/>
      <c r="U603" s="9"/>
      <c r="V603" s="10"/>
      <c r="W603" s="38"/>
      <c r="X603" s="38"/>
      <c r="Y603" s="38"/>
      <c r="Z603" s="38"/>
      <c r="AA603" s="38"/>
      <c r="AB603" s="38"/>
      <c r="AC603" s="38"/>
      <c r="AD603" s="38"/>
      <c r="AE603" s="38"/>
      <c r="AF603" s="3"/>
      <c r="AG603" s="39"/>
      <c r="AH603" s="39"/>
      <c r="AI603" s="39"/>
      <c r="AJ603" s="39"/>
      <c r="AK603" s="39"/>
      <c r="AL603" s="39"/>
      <c r="AM603" s="39"/>
      <c r="AN603" s="3"/>
      <c r="AO603" s="3"/>
      <c r="AP603" s="3"/>
      <c r="AQ603" s="3"/>
      <c r="AR603" s="3"/>
      <c r="AS603" s="3"/>
      <c r="AT603" s="3"/>
      <c r="AU603" s="3"/>
      <c r="AV603" s="3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</row>
    <row r="604" spans="1:103" s="4" customFormat="1">
      <c r="A604" s="2"/>
      <c r="B604" s="2"/>
      <c r="C604" s="2"/>
      <c r="D604" s="1"/>
      <c r="E604" s="1"/>
      <c r="F604" s="1"/>
      <c r="G604" s="3"/>
      <c r="H604" s="6"/>
      <c r="I604" s="1"/>
      <c r="J604" s="1"/>
      <c r="K604" s="7"/>
      <c r="L604" s="1"/>
      <c r="M604" s="1"/>
      <c r="N604" s="8"/>
      <c r="O604" s="1"/>
      <c r="P604" s="1"/>
      <c r="Q604" s="7"/>
      <c r="R604" s="7"/>
      <c r="S604" s="7"/>
      <c r="T604" s="9"/>
      <c r="U604" s="9"/>
      <c r="V604" s="10"/>
      <c r="W604" s="38"/>
      <c r="X604" s="38"/>
      <c r="Y604" s="38"/>
      <c r="Z604" s="38"/>
      <c r="AA604" s="38"/>
      <c r="AB604" s="38"/>
      <c r="AC604" s="38"/>
      <c r="AD604" s="38"/>
      <c r="AE604" s="38"/>
      <c r="AF604" s="3"/>
      <c r="AG604" s="39"/>
      <c r="AH604" s="39"/>
      <c r="AI604" s="39"/>
      <c r="AJ604" s="39"/>
      <c r="AK604" s="39"/>
      <c r="AL604" s="39"/>
      <c r="AM604" s="39"/>
      <c r="AN604" s="3"/>
      <c r="AO604" s="3"/>
      <c r="AP604" s="3"/>
      <c r="AQ604" s="3"/>
      <c r="AR604" s="3"/>
      <c r="AS604" s="3"/>
      <c r="AT604" s="3"/>
      <c r="AU604" s="3"/>
      <c r="AV604" s="3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</row>
    <row r="605" spans="1:103" s="4" customFormat="1">
      <c r="A605" s="2"/>
      <c r="B605" s="2"/>
      <c r="C605" s="2"/>
      <c r="D605" s="1"/>
      <c r="E605" s="1"/>
      <c r="F605" s="1"/>
      <c r="G605" s="3"/>
      <c r="H605" s="6"/>
      <c r="I605" s="1"/>
      <c r="J605" s="1"/>
      <c r="K605" s="7"/>
      <c r="L605" s="1"/>
      <c r="M605" s="1"/>
      <c r="N605" s="8"/>
      <c r="O605" s="1"/>
      <c r="P605" s="1"/>
      <c r="Q605" s="7"/>
      <c r="R605" s="7"/>
      <c r="S605" s="7"/>
      <c r="T605" s="9"/>
      <c r="U605" s="9"/>
      <c r="V605" s="10"/>
      <c r="W605" s="38"/>
      <c r="X605" s="38"/>
      <c r="Y605" s="38"/>
      <c r="Z605" s="38"/>
      <c r="AA605" s="38"/>
      <c r="AB605" s="38"/>
      <c r="AC605" s="38"/>
      <c r="AD605" s="38"/>
      <c r="AE605" s="38"/>
      <c r="AF605" s="3"/>
      <c r="AG605" s="39"/>
      <c r="AH605" s="39"/>
      <c r="AI605" s="39"/>
      <c r="AJ605" s="39"/>
      <c r="AK605" s="39"/>
      <c r="AL605" s="39"/>
      <c r="AM605" s="39"/>
      <c r="AN605" s="3"/>
      <c r="AO605" s="3"/>
      <c r="AP605" s="3"/>
      <c r="AQ605" s="3"/>
      <c r="AR605" s="3"/>
      <c r="AS605" s="3"/>
      <c r="AT605" s="3"/>
      <c r="AU605" s="3"/>
      <c r="AV605" s="3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</row>
    <row r="606" spans="1:103" s="4" customFormat="1">
      <c r="A606" s="2"/>
      <c r="B606" s="2"/>
      <c r="C606" s="2"/>
      <c r="D606" s="1"/>
      <c r="E606" s="1"/>
      <c r="F606" s="1"/>
      <c r="G606" s="3"/>
      <c r="H606" s="6"/>
      <c r="I606" s="1"/>
      <c r="J606" s="1"/>
      <c r="K606" s="7"/>
      <c r="L606" s="1"/>
      <c r="M606" s="1"/>
      <c r="N606" s="8"/>
      <c r="O606" s="1"/>
      <c r="P606" s="1"/>
      <c r="Q606" s="7"/>
      <c r="R606" s="7"/>
      <c r="S606" s="7"/>
      <c r="T606" s="9"/>
      <c r="U606" s="9"/>
      <c r="V606" s="10"/>
      <c r="W606" s="38"/>
      <c r="X606" s="38"/>
      <c r="Y606" s="38"/>
      <c r="Z606" s="38"/>
      <c r="AA606" s="38"/>
      <c r="AB606" s="38"/>
      <c r="AC606" s="38"/>
      <c r="AD606" s="38"/>
      <c r="AE606" s="38"/>
      <c r="AF606" s="3"/>
      <c r="AG606" s="39"/>
      <c r="AH606" s="39"/>
      <c r="AI606" s="39"/>
      <c r="AJ606" s="39"/>
      <c r="AK606" s="39"/>
      <c r="AL606" s="39"/>
      <c r="AM606" s="39"/>
      <c r="AN606" s="3"/>
      <c r="AO606" s="3"/>
      <c r="AP606" s="3"/>
      <c r="AQ606" s="3"/>
      <c r="AR606" s="3"/>
      <c r="AS606" s="3"/>
      <c r="AT606" s="3"/>
      <c r="AU606" s="3"/>
      <c r="AV606" s="3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</row>
    <row r="607" spans="1:103" s="4" customFormat="1">
      <c r="A607" s="2"/>
      <c r="B607" s="2"/>
      <c r="C607" s="2"/>
      <c r="D607" s="1"/>
      <c r="E607" s="1"/>
      <c r="F607" s="1"/>
      <c r="G607" s="3"/>
      <c r="H607" s="6"/>
      <c r="I607" s="1"/>
      <c r="J607" s="1"/>
      <c r="K607" s="7"/>
      <c r="L607" s="1"/>
      <c r="M607" s="1"/>
      <c r="N607" s="8"/>
      <c r="O607" s="1"/>
      <c r="P607" s="1"/>
      <c r="Q607" s="7"/>
      <c r="R607" s="7"/>
      <c r="S607" s="7"/>
      <c r="T607" s="9"/>
      <c r="U607" s="9"/>
      <c r="V607" s="10"/>
      <c r="W607" s="38"/>
      <c r="X607" s="38"/>
      <c r="Y607" s="38"/>
      <c r="Z607" s="38"/>
      <c r="AA607" s="38"/>
      <c r="AB607" s="38"/>
      <c r="AC607" s="38"/>
      <c r="AD607" s="38"/>
      <c r="AE607" s="38"/>
      <c r="AF607" s="3"/>
      <c r="AG607" s="39"/>
      <c r="AH607" s="39"/>
      <c r="AI607" s="39"/>
      <c r="AJ607" s="39"/>
      <c r="AK607" s="39"/>
      <c r="AL607" s="39"/>
      <c r="AM607" s="39"/>
      <c r="AN607" s="3"/>
      <c r="AO607" s="3"/>
      <c r="AP607" s="3"/>
      <c r="AQ607" s="3"/>
      <c r="AR607" s="3"/>
      <c r="AS607" s="3"/>
      <c r="AT607" s="3"/>
      <c r="AU607" s="3"/>
      <c r="AV607" s="3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</row>
    <row r="608" spans="1:103" s="4" customFormat="1">
      <c r="A608" s="2"/>
      <c r="B608" s="2"/>
      <c r="C608" s="2"/>
      <c r="D608" s="1"/>
      <c r="E608" s="1"/>
      <c r="F608" s="1"/>
      <c r="G608" s="3"/>
      <c r="H608" s="6"/>
      <c r="I608" s="1"/>
      <c r="J608" s="1"/>
      <c r="K608" s="7"/>
      <c r="L608" s="1"/>
      <c r="M608" s="1"/>
      <c r="N608" s="8"/>
      <c r="O608" s="1"/>
      <c r="P608" s="1"/>
      <c r="Q608" s="7"/>
      <c r="R608" s="7"/>
      <c r="S608" s="7"/>
      <c r="T608" s="9"/>
      <c r="U608" s="9"/>
      <c r="V608" s="10"/>
      <c r="W608" s="38"/>
      <c r="X608" s="38"/>
      <c r="Y608" s="38"/>
      <c r="Z608" s="38"/>
      <c r="AA608" s="38"/>
      <c r="AB608" s="38"/>
      <c r="AC608" s="38"/>
      <c r="AD608" s="38"/>
      <c r="AE608" s="38"/>
      <c r="AF608" s="3"/>
      <c r="AG608" s="39"/>
      <c r="AH608" s="39"/>
      <c r="AI608" s="39"/>
      <c r="AJ608" s="39"/>
      <c r="AK608" s="39"/>
      <c r="AL608" s="39"/>
      <c r="AM608" s="39"/>
      <c r="AN608" s="3"/>
      <c r="AO608" s="3"/>
      <c r="AP608" s="3"/>
      <c r="AQ608" s="3"/>
      <c r="AR608" s="3"/>
      <c r="AS608" s="3"/>
      <c r="AT608" s="3"/>
      <c r="AU608" s="3"/>
      <c r="AV608" s="3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</row>
    <row r="609" spans="1:103" s="4" customFormat="1">
      <c r="A609" s="2"/>
      <c r="B609" s="2"/>
      <c r="C609" s="2"/>
      <c r="D609" s="1"/>
      <c r="E609" s="1"/>
      <c r="F609" s="1"/>
      <c r="G609" s="3"/>
      <c r="H609" s="6"/>
      <c r="I609" s="1"/>
      <c r="J609" s="1"/>
      <c r="K609" s="7"/>
      <c r="L609" s="1"/>
      <c r="M609" s="1"/>
      <c r="N609" s="8"/>
      <c r="O609" s="1"/>
      <c r="P609" s="1"/>
      <c r="Q609" s="7"/>
      <c r="R609" s="7"/>
      <c r="S609" s="7"/>
      <c r="T609" s="9"/>
      <c r="U609" s="9"/>
      <c r="V609" s="10"/>
      <c r="W609" s="38"/>
      <c r="X609" s="38"/>
      <c r="Y609" s="38"/>
      <c r="Z609" s="38"/>
      <c r="AA609" s="38"/>
      <c r="AB609" s="38"/>
      <c r="AC609" s="38"/>
      <c r="AD609" s="38"/>
      <c r="AE609" s="38"/>
      <c r="AF609" s="3"/>
      <c r="AG609" s="39"/>
      <c r="AH609" s="39"/>
      <c r="AI609" s="39"/>
      <c r="AJ609" s="39"/>
      <c r="AK609" s="39"/>
      <c r="AL609" s="39"/>
      <c r="AM609" s="39"/>
      <c r="AN609" s="3"/>
      <c r="AO609" s="3"/>
      <c r="AP609" s="3"/>
      <c r="AQ609" s="3"/>
      <c r="AR609" s="3"/>
      <c r="AS609" s="3"/>
      <c r="AT609" s="3"/>
      <c r="AU609" s="3"/>
      <c r="AV609" s="3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</row>
    <row r="610" spans="1:103" s="4" customFormat="1">
      <c r="A610" s="2"/>
      <c r="B610" s="2"/>
      <c r="C610" s="2"/>
      <c r="D610" s="1"/>
      <c r="E610" s="1"/>
      <c r="F610" s="1"/>
      <c r="G610" s="3"/>
      <c r="H610" s="6"/>
      <c r="I610" s="1"/>
      <c r="J610" s="1"/>
      <c r="K610" s="7"/>
      <c r="L610" s="1"/>
      <c r="M610" s="1"/>
      <c r="N610" s="8"/>
      <c r="O610" s="1"/>
      <c r="P610" s="1"/>
      <c r="Q610" s="7"/>
      <c r="R610" s="7"/>
      <c r="S610" s="7"/>
      <c r="T610" s="9"/>
      <c r="U610" s="9"/>
      <c r="V610" s="10"/>
      <c r="W610" s="38"/>
      <c r="X610" s="38"/>
      <c r="Y610" s="38"/>
      <c r="Z610" s="38"/>
      <c r="AA610" s="38"/>
      <c r="AB610" s="38"/>
      <c r="AC610" s="38"/>
      <c r="AD610" s="38"/>
      <c r="AE610" s="38"/>
      <c r="AF610" s="3"/>
      <c r="AG610" s="39"/>
      <c r="AH610" s="39"/>
      <c r="AI610" s="39"/>
      <c r="AJ610" s="39"/>
      <c r="AK610" s="39"/>
      <c r="AL610" s="39"/>
      <c r="AM610" s="39"/>
      <c r="AN610" s="3"/>
      <c r="AO610" s="3"/>
      <c r="AP610" s="3"/>
      <c r="AQ610" s="3"/>
      <c r="AR610" s="3"/>
      <c r="AS610" s="3"/>
      <c r="AT610" s="3"/>
      <c r="AU610" s="3"/>
      <c r="AV610" s="3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</row>
    <row r="611" spans="1:103" s="4" customFormat="1">
      <c r="A611" s="2"/>
      <c r="B611" s="2"/>
      <c r="C611" s="2"/>
      <c r="D611" s="1"/>
      <c r="E611" s="1"/>
      <c r="F611" s="1"/>
      <c r="G611" s="3"/>
      <c r="H611" s="6"/>
      <c r="I611" s="1"/>
      <c r="J611" s="1"/>
      <c r="K611" s="7"/>
      <c r="L611" s="1"/>
      <c r="M611" s="1"/>
      <c r="N611" s="8"/>
      <c r="O611" s="1"/>
      <c r="P611" s="1"/>
      <c r="Q611" s="7"/>
      <c r="R611" s="7"/>
      <c r="S611" s="7"/>
      <c r="T611" s="9"/>
      <c r="U611" s="9"/>
      <c r="V611" s="10"/>
      <c r="W611" s="38"/>
      <c r="X611" s="38"/>
      <c r="Y611" s="38"/>
      <c r="Z611" s="38"/>
      <c r="AA611" s="38"/>
      <c r="AB611" s="38"/>
      <c r="AC611" s="38"/>
      <c r="AD611" s="38"/>
      <c r="AE611" s="38"/>
      <c r="AF611" s="3"/>
      <c r="AG611" s="39"/>
      <c r="AH611" s="39"/>
      <c r="AI611" s="39"/>
      <c r="AJ611" s="39"/>
      <c r="AK611" s="39"/>
      <c r="AL611" s="39"/>
      <c r="AM611" s="39"/>
      <c r="AN611" s="3"/>
      <c r="AO611" s="3"/>
      <c r="AP611" s="3"/>
      <c r="AQ611" s="3"/>
      <c r="AR611" s="3"/>
      <c r="AS611" s="3"/>
      <c r="AT611" s="3"/>
      <c r="AU611" s="3"/>
      <c r="AV611" s="3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</row>
    <row r="612" spans="1:103" s="4" customFormat="1">
      <c r="A612" s="2"/>
      <c r="B612" s="2"/>
      <c r="C612" s="2"/>
      <c r="D612" s="1"/>
      <c r="E612" s="1"/>
      <c r="F612" s="1"/>
      <c r="G612" s="3"/>
      <c r="H612" s="6"/>
      <c r="I612" s="1"/>
      <c r="J612" s="1"/>
      <c r="K612" s="7"/>
      <c r="L612" s="1"/>
      <c r="M612" s="1"/>
      <c r="N612" s="8"/>
      <c r="O612" s="1"/>
      <c r="P612" s="1"/>
      <c r="Q612" s="7"/>
      <c r="R612" s="7"/>
      <c r="S612" s="7"/>
      <c r="T612" s="9"/>
      <c r="U612" s="9"/>
      <c r="V612" s="10"/>
      <c r="W612" s="38"/>
      <c r="X612" s="38"/>
      <c r="Y612" s="38"/>
      <c r="Z612" s="38"/>
      <c r="AA612" s="38"/>
      <c r="AB612" s="38"/>
      <c r="AC612" s="38"/>
      <c r="AD612" s="38"/>
      <c r="AE612" s="38"/>
      <c r="AF612" s="3"/>
      <c r="AG612" s="39"/>
      <c r="AH612" s="39"/>
      <c r="AI612" s="39"/>
      <c r="AJ612" s="39"/>
      <c r="AK612" s="39"/>
      <c r="AL612" s="39"/>
      <c r="AM612" s="39"/>
      <c r="AN612" s="3"/>
      <c r="AO612" s="3"/>
      <c r="AP612" s="3"/>
      <c r="AQ612" s="3"/>
      <c r="AR612" s="3"/>
      <c r="AS612" s="3"/>
      <c r="AT612" s="3"/>
      <c r="AU612" s="3"/>
      <c r="AV612" s="3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</row>
    <row r="613" spans="1:103" s="4" customFormat="1">
      <c r="A613" s="2"/>
      <c r="B613" s="2"/>
      <c r="C613" s="2"/>
      <c r="D613" s="1"/>
      <c r="E613" s="1"/>
      <c r="F613" s="1"/>
      <c r="G613" s="3"/>
      <c r="H613" s="6"/>
      <c r="I613" s="1"/>
      <c r="J613" s="1"/>
      <c r="K613" s="7"/>
      <c r="L613" s="1"/>
      <c r="M613" s="1"/>
      <c r="N613" s="8"/>
      <c r="O613" s="1"/>
      <c r="P613" s="1"/>
      <c r="Q613" s="7"/>
      <c r="R613" s="7"/>
      <c r="S613" s="7"/>
      <c r="T613" s="9"/>
      <c r="U613" s="9"/>
      <c r="V613" s="10"/>
      <c r="W613" s="38"/>
      <c r="X613" s="38"/>
      <c r="Y613" s="38"/>
      <c r="Z613" s="38"/>
      <c r="AA613" s="38"/>
      <c r="AB613" s="38"/>
      <c r="AC613" s="38"/>
      <c r="AD613" s="38"/>
      <c r="AE613" s="38"/>
      <c r="AF613" s="3"/>
      <c r="AG613" s="39"/>
      <c r="AH613" s="39"/>
      <c r="AI613" s="39"/>
      <c r="AJ613" s="39"/>
      <c r="AK613" s="39"/>
      <c r="AL613" s="39"/>
      <c r="AM613" s="39"/>
      <c r="AN613" s="3"/>
      <c r="AO613" s="3"/>
      <c r="AP613" s="3"/>
      <c r="AQ613" s="3"/>
      <c r="AR613" s="3"/>
      <c r="AS613" s="3"/>
      <c r="AT613" s="3"/>
      <c r="AU613" s="3"/>
      <c r="AV613" s="3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</row>
    <row r="614" spans="1:103" s="4" customFormat="1">
      <c r="A614" s="2"/>
      <c r="B614" s="2"/>
      <c r="C614" s="2"/>
      <c r="D614" s="1"/>
      <c r="E614" s="1"/>
      <c r="F614" s="1"/>
      <c r="G614" s="3"/>
      <c r="H614" s="6"/>
      <c r="I614" s="1"/>
      <c r="J614" s="1"/>
      <c r="K614" s="7"/>
      <c r="L614" s="1"/>
      <c r="M614" s="1"/>
      <c r="N614" s="8"/>
      <c r="O614" s="1"/>
      <c r="P614" s="1"/>
      <c r="Q614" s="7"/>
      <c r="R614" s="7"/>
      <c r="S614" s="7"/>
      <c r="T614" s="9"/>
      <c r="U614" s="9"/>
      <c r="V614" s="10"/>
      <c r="W614" s="38"/>
      <c r="X614" s="38"/>
      <c r="Y614" s="38"/>
      <c r="Z614" s="38"/>
      <c r="AA614" s="38"/>
      <c r="AB614" s="38"/>
      <c r="AC614" s="38"/>
      <c r="AD614" s="38"/>
      <c r="AE614" s="38"/>
      <c r="AF614" s="3"/>
      <c r="AG614" s="39"/>
      <c r="AH614" s="39"/>
      <c r="AI614" s="39"/>
      <c r="AJ614" s="39"/>
      <c r="AK614" s="39"/>
      <c r="AL614" s="39"/>
      <c r="AM614" s="39"/>
      <c r="AN614" s="3"/>
      <c r="AO614" s="3"/>
      <c r="AP614" s="3"/>
      <c r="AQ614" s="3"/>
      <c r="AR614" s="3"/>
      <c r="AS614" s="3"/>
      <c r="AT614" s="3"/>
      <c r="AU614" s="3"/>
      <c r="AV614" s="3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</row>
    <row r="615" spans="1:103" s="4" customFormat="1">
      <c r="A615" s="2"/>
      <c r="B615" s="2"/>
      <c r="C615" s="2"/>
      <c r="D615" s="1"/>
      <c r="E615" s="1"/>
      <c r="F615" s="1"/>
      <c r="G615" s="3"/>
      <c r="H615" s="6"/>
      <c r="I615" s="1"/>
      <c r="J615" s="1"/>
      <c r="K615" s="7"/>
      <c r="L615" s="1"/>
      <c r="M615" s="1"/>
      <c r="N615" s="8"/>
      <c r="O615" s="1"/>
      <c r="P615" s="1"/>
      <c r="Q615" s="7"/>
      <c r="R615" s="7"/>
      <c r="S615" s="7"/>
      <c r="T615" s="9"/>
      <c r="U615" s="9"/>
      <c r="V615" s="10"/>
      <c r="W615" s="38"/>
      <c r="X615" s="38"/>
      <c r="Y615" s="38"/>
      <c r="Z615" s="38"/>
      <c r="AA615" s="38"/>
      <c r="AB615" s="38"/>
      <c r="AC615" s="38"/>
      <c r="AD615" s="38"/>
      <c r="AE615" s="38"/>
      <c r="AF615" s="3"/>
      <c r="AG615" s="39"/>
      <c r="AH615" s="39"/>
      <c r="AI615" s="39"/>
      <c r="AJ615" s="39"/>
      <c r="AK615" s="39"/>
      <c r="AL615" s="39"/>
      <c r="AM615" s="39"/>
      <c r="AN615" s="3"/>
      <c r="AO615" s="3"/>
      <c r="AP615" s="3"/>
      <c r="AQ615" s="3"/>
      <c r="AR615" s="3"/>
      <c r="AS615" s="3"/>
      <c r="AT615" s="3"/>
      <c r="AU615" s="3"/>
      <c r="AV615" s="3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</row>
    <row r="616" spans="1:103" s="4" customFormat="1">
      <c r="A616" s="2"/>
      <c r="B616" s="2"/>
      <c r="C616" s="2"/>
      <c r="D616" s="1"/>
      <c r="E616" s="1"/>
      <c r="F616" s="1"/>
      <c r="G616" s="3"/>
      <c r="H616" s="6"/>
      <c r="I616" s="1"/>
      <c r="J616" s="1"/>
      <c r="K616" s="7"/>
      <c r="L616" s="1"/>
      <c r="M616" s="1"/>
      <c r="N616" s="8"/>
      <c r="O616" s="1"/>
      <c r="P616" s="1"/>
      <c r="Q616" s="7"/>
      <c r="R616" s="7"/>
      <c r="S616" s="7"/>
      <c r="T616" s="9"/>
      <c r="U616" s="9"/>
      <c r="V616" s="10"/>
      <c r="W616" s="38"/>
      <c r="X616" s="38"/>
      <c r="Y616" s="38"/>
      <c r="Z616" s="38"/>
      <c r="AA616" s="38"/>
      <c r="AB616" s="38"/>
      <c r="AC616" s="38"/>
      <c r="AD616" s="38"/>
      <c r="AE616" s="38"/>
      <c r="AF616" s="3"/>
      <c r="AG616" s="39"/>
      <c r="AH616" s="39"/>
      <c r="AI616" s="39"/>
      <c r="AJ616" s="39"/>
      <c r="AK616" s="39"/>
      <c r="AL616" s="39"/>
      <c r="AM616" s="39"/>
      <c r="AN616" s="3"/>
      <c r="AO616" s="3"/>
      <c r="AP616" s="3"/>
      <c r="AQ616" s="3"/>
      <c r="AR616" s="3"/>
      <c r="AS616" s="3"/>
      <c r="AT616" s="3"/>
      <c r="AU616" s="3"/>
      <c r="AV616" s="3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</row>
    <row r="617" spans="1:103" s="4" customFormat="1">
      <c r="A617" s="2"/>
      <c r="B617" s="2"/>
      <c r="C617" s="2"/>
      <c r="D617" s="1"/>
      <c r="E617" s="1"/>
      <c r="F617" s="1"/>
      <c r="G617" s="3"/>
      <c r="H617" s="6"/>
      <c r="I617" s="1"/>
      <c r="J617" s="1"/>
      <c r="K617" s="7"/>
      <c r="L617" s="1"/>
      <c r="M617" s="1"/>
      <c r="N617" s="8"/>
      <c r="O617" s="1"/>
      <c r="P617" s="1"/>
      <c r="Q617" s="7"/>
      <c r="R617" s="7"/>
      <c r="S617" s="7"/>
      <c r="T617" s="9"/>
      <c r="U617" s="9"/>
      <c r="V617" s="10"/>
      <c r="W617" s="38"/>
      <c r="X617" s="38"/>
      <c r="Y617" s="38"/>
      <c r="Z617" s="38"/>
      <c r="AA617" s="38"/>
      <c r="AB617" s="38"/>
      <c r="AC617" s="38"/>
      <c r="AD617" s="38"/>
      <c r="AE617" s="38"/>
      <c r="AF617" s="3"/>
      <c r="AG617" s="39"/>
      <c r="AH617" s="39"/>
      <c r="AI617" s="39"/>
      <c r="AJ617" s="39"/>
      <c r="AK617" s="39"/>
      <c r="AL617" s="39"/>
      <c r="AM617" s="39"/>
      <c r="AN617" s="3"/>
      <c r="AO617" s="3"/>
      <c r="AP617" s="3"/>
      <c r="AQ617" s="3"/>
      <c r="AR617" s="3"/>
      <c r="AS617" s="3"/>
      <c r="AT617" s="3"/>
      <c r="AU617" s="3"/>
      <c r="AV617" s="3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</row>
    <row r="618" spans="1:103" s="4" customFormat="1">
      <c r="A618" s="2"/>
      <c r="B618" s="2"/>
      <c r="C618" s="2"/>
      <c r="D618" s="1"/>
      <c r="E618" s="1"/>
      <c r="F618" s="1"/>
      <c r="G618" s="3"/>
      <c r="H618" s="6"/>
      <c r="I618" s="1"/>
      <c r="J618" s="1"/>
      <c r="K618" s="7"/>
      <c r="L618" s="1"/>
      <c r="M618" s="1"/>
      <c r="N618" s="8"/>
      <c r="O618" s="1"/>
      <c r="P618" s="1"/>
      <c r="Q618" s="7"/>
      <c r="R618" s="7"/>
      <c r="S618" s="7"/>
      <c r="T618" s="9"/>
      <c r="U618" s="9"/>
      <c r="V618" s="10"/>
      <c r="W618" s="38"/>
      <c r="X618" s="38"/>
      <c r="Y618" s="38"/>
      <c r="Z618" s="38"/>
      <c r="AA618" s="38"/>
      <c r="AB618" s="38"/>
      <c r="AC618" s="38"/>
      <c r="AD618" s="38"/>
      <c r="AE618" s="38"/>
      <c r="AF618" s="3"/>
      <c r="AG618" s="39"/>
      <c r="AH618" s="39"/>
      <c r="AI618" s="39"/>
      <c r="AJ618" s="39"/>
      <c r="AK618" s="39"/>
      <c r="AL618" s="39"/>
      <c r="AM618" s="39"/>
      <c r="AN618" s="3"/>
      <c r="AO618" s="3"/>
      <c r="AP618" s="3"/>
      <c r="AQ618" s="3"/>
      <c r="AR618" s="3"/>
      <c r="AS618" s="3"/>
      <c r="AT618" s="3"/>
      <c r="AU618" s="3"/>
      <c r="AV618" s="3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</row>
    <row r="619" spans="1:103" s="4" customFormat="1">
      <c r="A619" s="2"/>
      <c r="B619" s="2"/>
      <c r="C619" s="2"/>
      <c r="D619" s="1"/>
      <c r="E619" s="1"/>
      <c r="F619" s="1"/>
      <c r="G619" s="3"/>
      <c r="H619" s="6"/>
      <c r="I619" s="1"/>
      <c r="J619" s="1"/>
      <c r="K619" s="7"/>
      <c r="L619" s="1"/>
      <c r="M619" s="1"/>
      <c r="N619" s="8"/>
      <c r="O619" s="1"/>
      <c r="P619" s="1"/>
      <c r="Q619" s="7"/>
      <c r="R619" s="7"/>
      <c r="S619" s="7"/>
      <c r="T619" s="9"/>
      <c r="U619" s="9"/>
      <c r="V619" s="10"/>
      <c r="W619" s="38"/>
      <c r="X619" s="38"/>
      <c r="Y619" s="38"/>
      <c r="Z619" s="38"/>
      <c r="AA619" s="38"/>
      <c r="AB619" s="38"/>
      <c r="AC619" s="38"/>
      <c r="AD619" s="38"/>
      <c r="AE619" s="38"/>
      <c r="AF619" s="3"/>
      <c r="AG619" s="39"/>
      <c r="AH619" s="39"/>
      <c r="AI619" s="39"/>
      <c r="AJ619" s="39"/>
      <c r="AK619" s="39"/>
      <c r="AL619" s="39"/>
      <c r="AM619" s="39"/>
      <c r="AN619" s="3"/>
      <c r="AO619" s="3"/>
      <c r="AP619" s="3"/>
      <c r="AQ619" s="3"/>
      <c r="AR619" s="3"/>
      <c r="AS619" s="3"/>
      <c r="AT619" s="3"/>
      <c r="AU619" s="3"/>
      <c r="AV619" s="3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</row>
    <row r="620" spans="1:103" s="4" customFormat="1">
      <c r="A620" s="2"/>
      <c r="B620" s="2"/>
      <c r="C620" s="2"/>
      <c r="D620" s="1"/>
      <c r="E620" s="1"/>
      <c r="F620" s="1"/>
      <c r="G620" s="3"/>
      <c r="H620" s="6"/>
      <c r="I620" s="1"/>
      <c r="J620" s="1"/>
      <c r="K620" s="7"/>
      <c r="L620" s="1"/>
      <c r="M620" s="1"/>
      <c r="N620" s="8"/>
      <c r="O620" s="1"/>
      <c r="P620" s="1"/>
      <c r="Q620" s="7"/>
      <c r="R620" s="7"/>
      <c r="S620" s="7"/>
      <c r="T620" s="9"/>
      <c r="U620" s="9"/>
      <c r="V620" s="10"/>
      <c r="W620" s="38"/>
      <c r="X620" s="38"/>
      <c r="Y620" s="38"/>
      <c r="Z620" s="38"/>
      <c r="AA620" s="38"/>
      <c r="AB620" s="38"/>
      <c r="AC620" s="38"/>
      <c r="AD620" s="38"/>
      <c r="AE620" s="38"/>
      <c r="AF620" s="3"/>
      <c r="AG620" s="39"/>
      <c r="AH620" s="39"/>
      <c r="AI620" s="39"/>
      <c r="AJ620" s="39"/>
      <c r="AK620" s="39"/>
      <c r="AL620" s="39"/>
      <c r="AM620" s="39"/>
      <c r="AN620" s="3"/>
      <c r="AO620" s="3"/>
      <c r="AP620" s="3"/>
      <c r="AQ620" s="3"/>
      <c r="AR620" s="3"/>
      <c r="AS620" s="3"/>
      <c r="AT620" s="3"/>
      <c r="AU620" s="3"/>
      <c r="AV620" s="3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</row>
    <row r="621" spans="1:103" s="4" customFormat="1">
      <c r="A621" s="2"/>
      <c r="B621" s="2"/>
      <c r="C621" s="2"/>
      <c r="D621" s="1"/>
      <c r="E621" s="1"/>
      <c r="F621" s="1"/>
      <c r="G621" s="3"/>
      <c r="H621" s="6"/>
      <c r="I621" s="1"/>
      <c r="J621" s="1"/>
      <c r="K621" s="7"/>
      <c r="L621" s="1"/>
      <c r="M621" s="1"/>
      <c r="N621" s="8"/>
      <c r="O621" s="1"/>
      <c r="P621" s="1"/>
      <c r="Q621" s="7"/>
      <c r="R621" s="7"/>
      <c r="S621" s="7"/>
      <c r="T621" s="9"/>
      <c r="U621" s="9"/>
      <c r="V621" s="10"/>
      <c r="W621" s="38"/>
      <c r="X621" s="38"/>
      <c r="Y621" s="38"/>
      <c r="Z621" s="38"/>
      <c r="AA621" s="38"/>
      <c r="AB621" s="38"/>
      <c r="AC621" s="38"/>
      <c r="AD621" s="38"/>
      <c r="AE621" s="38"/>
      <c r="AF621" s="3"/>
      <c r="AG621" s="39"/>
      <c r="AH621" s="39"/>
      <c r="AI621" s="39"/>
      <c r="AJ621" s="39"/>
      <c r="AK621" s="39"/>
      <c r="AL621" s="39"/>
      <c r="AM621" s="39"/>
      <c r="AN621" s="3"/>
      <c r="AO621" s="3"/>
      <c r="AP621" s="3"/>
      <c r="AQ621" s="3"/>
      <c r="AR621" s="3"/>
      <c r="AS621" s="3"/>
      <c r="AT621" s="3"/>
      <c r="AU621" s="3"/>
      <c r="AV621" s="3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</row>
    <row r="622" spans="1:103" s="4" customFormat="1">
      <c r="A622" s="2"/>
      <c r="B622" s="2"/>
      <c r="C622" s="2"/>
      <c r="D622" s="1"/>
      <c r="E622" s="1"/>
      <c r="F622" s="1"/>
      <c r="G622" s="3"/>
      <c r="H622" s="6"/>
      <c r="I622" s="1"/>
      <c r="J622" s="1"/>
      <c r="K622" s="7"/>
      <c r="L622" s="1"/>
      <c r="M622" s="1"/>
      <c r="N622" s="8"/>
      <c r="O622" s="1"/>
      <c r="P622" s="1"/>
      <c r="Q622" s="7"/>
      <c r="R622" s="7"/>
      <c r="S622" s="7"/>
      <c r="T622" s="9"/>
      <c r="U622" s="9"/>
      <c r="V622" s="10"/>
      <c r="W622" s="38"/>
      <c r="X622" s="38"/>
      <c r="Y622" s="38"/>
      <c r="Z622" s="38"/>
      <c r="AA622" s="38"/>
      <c r="AB622" s="38"/>
      <c r="AC622" s="38"/>
      <c r="AD622" s="38"/>
      <c r="AE622" s="38"/>
      <c r="AF622" s="3"/>
      <c r="AG622" s="39"/>
      <c r="AH622" s="39"/>
      <c r="AI622" s="39"/>
      <c r="AJ622" s="39"/>
      <c r="AK622" s="39"/>
      <c r="AL622" s="39"/>
      <c r="AM622" s="39"/>
      <c r="AN622" s="3"/>
      <c r="AO622" s="3"/>
      <c r="AP622" s="3"/>
      <c r="AQ622" s="3"/>
      <c r="AR622" s="3"/>
      <c r="AS622" s="3"/>
      <c r="AT622" s="3"/>
      <c r="AU622" s="3"/>
      <c r="AV622" s="3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</row>
    <row r="623" spans="1:103" s="4" customFormat="1">
      <c r="A623" s="2"/>
      <c r="B623" s="2"/>
      <c r="C623" s="2"/>
      <c r="D623" s="1"/>
      <c r="E623" s="1"/>
      <c r="F623" s="1"/>
      <c r="G623" s="3"/>
      <c r="H623" s="6"/>
      <c r="I623" s="1"/>
      <c r="J623" s="1"/>
      <c r="K623" s="7"/>
      <c r="L623" s="1"/>
      <c r="M623" s="1"/>
      <c r="N623" s="8"/>
      <c r="O623" s="1"/>
      <c r="P623" s="1"/>
      <c r="Q623" s="7"/>
      <c r="R623" s="7"/>
      <c r="S623" s="7"/>
      <c r="T623" s="9"/>
      <c r="U623" s="9"/>
      <c r="V623" s="10"/>
      <c r="W623" s="38"/>
      <c r="X623" s="38"/>
      <c r="Y623" s="38"/>
      <c r="Z623" s="38"/>
      <c r="AA623" s="38"/>
      <c r="AB623" s="38"/>
      <c r="AC623" s="38"/>
      <c r="AD623" s="38"/>
      <c r="AE623" s="38"/>
      <c r="AF623" s="3"/>
      <c r="AG623" s="39"/>
      <c r="AH623" s="39"/>
      <c r="AI623" s="39"/>
      <c r="AJ623" s="39"/>
      <c r="AK623" s="39"/>
      <c r="AL623" s="39"/>
      <c r="AM623" s="39"/>
      <c r="AN623" s="3"/>
      <c r="AO623" s="3"/>
      <c r="AP623" s="3"/>
      <c r="AQ623" s="3"/>
      <c r="AR623" s="3"/>
      <c r="AS623" s="3"/>
      <c r="AT623" s="3"/>
      <c r="AU623" s="3"/>
      <c r="AV623" s="3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</row>
    <row r="624" spans="1:103" s="4" customFormat="1">
      <c r="A624" s="2"/>
      <c r="B624" s="2"/>
      <c r="C624" s="2"/>
      <c r="D624" s="1"/>
      <c r="E624" s="1"/>
      <c r="F624" s="1"/>
      <c r="G624" s="3"/>
      <c r="H624" s="6"/>
      <c r="I624" s="1"/>
      <c r="J624" s="1"/>
      <c r="K624" s="7"/>
      <c r="L624" s="1"/>
      <c r="M624" s="1"/>
      <c r="N624" s="8"/>
      <c r="O624" s="1"/>
      <c r="P624" s="1"/>
      <c r="Q624" s="7"/>
      <c r="R624" s="7"/>
      <c r="S624" s="7"/>
      <c r="T624" s="9"/>
      <c r="U624" s="9"/>
      <c r="V624" s="10"/>
      <c r="W624" s="38"/>
      <c r="X624" s="38"/>
      <c r="Y624" s="38"/>
      <c r="Z624" s="38"/>
      <c r="AA624" s="38"/>
      <c r="AB624" s="38"/>
      <c r="AC624" s="38"/>
      <c r="AD624" s="38"/>
      <c r="AE624" s="38"/>
      <c r="AF624" s="3"/>
      <c r="AG624" s="39"/>
      <c r="AH624" s="39"/>
      <c r="AI624" s="39"/>
      <c r="AJ624" s="39"/>
      <c r="AK624" s="39"/>
      <c r="AL624" s="39"/>
      <c r="AM624" s="39"/>
      <c r="AN624" s="3"/>
      <c r="AO624" s="3"/>
      <c r="AP624" s="3"/>
      <c r="AQ624" s="3"/>
      <c r="AR624" s="3"/>
      <c r="AS624" s="3"/>
      <c r="AT624" s="3"/>
      <c r="AU624" s="3"/>
      <c r="AV624" s="3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</row>
    <row r="625" spans="1:103" s="4" customFormat="1">
      <c r="A625" s="2"/>
      <c r="B625" s="2"/>
      <c r="C625" s="2"/>
      <c r="D625" s="1"/>
      <c r="E625" s="1"/>
      <c r="F625" s="1"/>
      <c r="G625" s="3"/>
      <c r="H625" s="6"/>
      <c r="I625" s="1"/>
      <c r="J625" s="1"/>
      <c r="K625" s="7"/>
      <c r="L625" s="1"/>
      <c r="M625" s="1"/>
      <c r="N625" s="8"/>
      <c r="O625" s="1"/>
      <c r="P625" s="1"/>
      <c r="Q625" s="7"/>
      <c r="R625" s="7"/>
      <c r="S625" s="7"/>
      <c r="T625" s="9"/>
      <c r="U625" s="9"/>
      <c r="V625" s="10"/>
      <c r="W625" s="38"/>
      <c r="X625" s="38"/>
      <c r="Y625" s="38"/>
      <c r="Z625" s="38"/>
      <c r="AA625" s="38"/>
      <c r="AB625" s="38"/>
      <c r="AC625" s="38"/>
      <c r="AD625" s="38"/>
      <c r="AE625" s="38"/>
      <c r="AF625" s="3"/>
      <c r="AG625" s="39"/>
      <c r="AH625" s="39"/>
      <c r="AI625" s="39"/>
      <c r="AJ625" s="39"/>
      <c r="AK625" s="39"/>
      <c r="AL625" s="39"/>
      <c r="AM625" s="39"/>
      <c r="AN625" s="3"/>
      <c r="AO625" s="3"/>
      <c r="AP625" s="3"/>
      <c r="AQ625" s="3"/>
      <c r="AR625" s="3"/>
      <c r="AS625" s="3"/>
      <c r="AT625" s="3"/>
      <c r="AU625" s="3"/>
      <c r="AV625" s="3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</row>
    <row r="626" spans="1:103" s="4" customFormat="1">
      <c r="A626" s="2"/>
      <c r="B626" s="2"/>
      <c r="C626" s="2"/>
      <c r="D626" s="1"/>
      <c r="E626" s="1"/>
      <c r="F626" s="1"/>
      <c r="G626" s="3"/>
      <c r="H626" s="6"/>
      <c r="I626" s="1"/>
      <c r="J626" s="1"/>
      <c r="K626" s="7"/>
      <c r="L626" s="1"/>
      <c r="M626" s="1"/>
      <c r="N626" s="8"/>
      <c r="O626" s="1"/>
      <c r="P626" s="1"/>
      <c r="Q626" s="7"/>
      <c r="R626" s="7"/>
      <c r="S626" s="7"/>
      <c r="T626" s="9"/>
      <c r="U626" s="9"/>
      <c r="V626" s="10"/>
      <c r="W626" s="38"/>
      <c r="X626" s="38"/>
      <c r="Y626" s="38"/>
      <c r="Z626" s="38"/>
      <c r="AA626" s="38"/>
      <c r="AB626" s="38"/>
      <c r="AC626" s="38"/>
      <c r="AD626" s="38"/>
      <c r="AE626" s="38"/>
      <c r="AF626" s="3"/>
      <c r="AG626" s="39"/>
      <c r="AH626" s="39"/>
      <c r="AI626" s="39"/>
      <c r="AJ626" s="39"/>
      <c r="AK626" s="39"/>
      <c r="AL626" s="39"/>
      <c r="AM626" s="39"/>
      <c r="AN626" s="3"/>
      <c r="AO626" s="3"/>
      <c r="AP626" s="3"/>
      <c r="AQ626" s="3"/>
      <c r="AR626" s="3"/>
      <c r="AS626" s="3"/>
      <c r="AT626" s="3"/>
      <c r="AU626" s="3"/>
      <c r="AV626" s="3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</row>
    <row r="627" spans="1:103" s="4" customFormat="1">
      <c r="A627" s="2"/>
      <c r="B627" s="2"/>
      <c r="C627" s="2"/>
      <c r="D627" s="1"/>
      <c r="E627" s="1"/>
      <c r="F627" s="1"/>
      <c r="G627" s="3"/>
      <c r="H627" s="6"/>
      <c r="I627" s="1"/>
      <c r="J627" s="1"/>
      <c r="K627" s="7"/>
      <c r="L627" s="1"/>
      <c r="M627" s="1"/>
      <c r="N627" s="8"/>
      <c r="O627" s="1"/>
      <c r="P627" s="1"/>
      <c r="Q627" s="7"/>
      <c r="R627" s="7"/>
      <c r="S627" s="7"/>
      <c r="T627" s="9"/>
      <c r="U627" s="9"/>
      <c r="V627" s="10"/>
      <c r="W627" s="38"/>
      <c r="X627" s="38"/>
      <c r="Y627" s="38"/>
      <c r="Z627" s="38"/>
      <c r="AA627" s="38"/>
      <c r="AB627" s="38"/>
      <c r="AC627" s="38"/>
      <c r="AD627" s="38"/>
      <c r="AE627" s="38"/>
      <c r="AF627" s="3"/>
      <c r="AG627" s="39"/>
      <c r="AH627" s="39"/>
      <c r="AI627" s="39"/>
      <c r="AJ627" s="39"/>
      <c r="AK627" s="39"/>
      <c r="AL627" s="39"/>
      <c r="AM627" s="39"/>
      <c r="AN627" s="3"/>
      <c r="AO627" s="3"/>
      <c r="AP627" s="3"/>
      <c r="AQ627" s="3"/>
      <c r="AR627" s="3"/>
      <c r="AS627" s="3"/>
      <c r="AT627" s="3"/>
      <c r="AU627" s="3"/>
      <c r="AV627" s="3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</row>
    <row r="628" spans="1:103" s="4" customFormat="1">
      <c r="A628" s="2"/>
      <c r="B628" s="2"/>
      <c r="C628" s="2"/>
      <c r="D628" s="1"/>
      <c r="E628" s="1"/>
      <c r="F628" s="1"/>
      <c r="G628" s="3"/>
      <c r="H628" s="6"/>
      <c r="I628" s="1"/>
      <c r="J628" s="1"/>
      <c r="K628" s="7"/>
      <c r="L628" s="1"/>
      <c r="M628" s="1"/>
      <c r="N628" s="8"/>
      <c r="O628" s="1"/>
      <c r="P628" s="1"/>
      <c r="Q628" s="7"/>
      <c r="R628" s="7"/>
      <c r="S628" s="7"/>
      <c r="T628" s="9"/>
      <c r="U628" s="9"/>
      <c r="V628" s="10"/>
      <c r="W628" s="38"/>
      <c r="X628" s="38"/>
      <c r="Y628" s="38"/>
      <c r="Z628" s="38"/>
      <c r="AA628" s="38"/>
      <c r="AB628" s="38"/>
      <c r="AC628" s="38"/>
      <c r="AD628" s="38"/>
      <c r="AE628" s="38"/>
      <c r="AF628" s="3"/>
      <c r="AG628" s="39"/>
      <c r="AH628" s="39"/>
      <c r="AI628" s="39"/>
      <c r="AJ628" s="39"/>
      <c r="AK628" s="39"/>
      <c r="AL628" s="39"/>
      <c r="AM628" s="39"/>
      <c r="AN628" s="3"/>
      <c r="AO628" s="3"/>
      <c r="AP628" s="3"/>
      <c r="AQ628" s="3"/>
      <c r="AR628" s="3"/>
      <c r="AS628" s="3"/>
      <c r="AT628" s="3"/>
      <c r="AU628" s="3"/>
      <c r="AV628" s="3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</row>
    <row r="629" spans="1:103" s="4" customFormat="1">
      <c r="A629" s="2"/>
      <c r="B629" s="2"/>
      <c r="C629" s="2"/>
      <c r="D629" s="1"/>
      <c r="E629" s="1"/>
      <c r="F629" s="1"/>
      <c r="G629" s="3"/>
      <c r="H629" s="6"/>
      <c r="I629" s="1"/>
      <c r="J629" s="1"/>
      <c r="K629" s="7"/>
      <c r="L629" s="1"/>
      <c r="M629" s="1"/>
      <c r="N629" s="8"/>
      <c r="O629" s="1"/>
      <c r="P629" s="1"/>
      <c r="Q629" s="7"/>
      <c r="R629" s="7"/>
      <c r="S629" s="7"/>
      <c r="T629" s="9"/>
      <c r="U629" s="9"/>
      <c r="V629" s="10"/>
      <c r="W629" s="38"/>
      <c r="X629" s="38"/>
      <c r="Y629" s="38"/>
      <c r="Z629" s="38"/>
      <c r="AA629" s="38"/>
      <c r="AB629" s="38"/>
      <c r="AC629" s="38"/>
      <c r="AD629" s="38"/>
      <c r="AE629" s="38"/>
      <c r="AF629" s="3"/>
      <c r="AG629" s="39"/>
      <c r="AH629" s="39"/>
      <c r="AI629" s="39"/>
      <c r="AJ629" s="39"/>
      <c r="AK629" s="39"/>
      <c r="AL629" s="39"/>
      <c r="AM629" s="39"/>
      <c r="AN629" s="3"/>
      <c r="AO629" s="3"/>
      <c r="AP629" s="3"/>
      <c r="AQ629" s="3"/>
      <c r="AR629" s="3"/>
      <c r="AS629" s="3"/>
      <c r="AT629" s="3"/>
      <c r="AU629" s="3"/>
      <c r="AV629" s="3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</row>
    <row r="630" spans="1:103" s="4" customFormat="1">
      <c r="A630" s="2"/>
      <c r="B630" s="2"/>
      <c r="C630" s="2"/>
      <c r="D630" s="1"/>
      <c r="E630" s="1"/>
      <c r="F630" s="1"/>
      <c r="G630" s="3"/>
      <c r="H630" s="6"/>
      <c r="I630" s="1"/>
      <c r="J630" s="1"/>
      <c r="K630" s="7"/>
      <c r="L630" s="1"/>
      <c r="M630" s="1"/>
      <c r="N630" s="8"/>
      <c r="O630" s="1"/>
      <c r="P630" s="1"/>
      <c r="Q630" s="7"/>
      <c r="R630" s="7"/>
      <c r="S630" s="7"/>
      <c r="T630" s="9"/>
      <c r="U630" s="9"/>
      <c r="V630" s="10"/>
      <c r="W630" s="38"/>
      <c r="X630" s="38"/>
      <c r="Y630" s="38"/>
      <c r="Z630" s="38"/>
      <c r="AA630" s="38"/>
      <c r="AB630" s="38"/>
      <c r="AC630" s="38"/>
      <c r="AD630" s="38"/>
      <c r="AE630" s="38"/>
      <c r="AF630" s="3"/>
      <c r="AG630" s="39"/>
      <c r="AH630" s="39"/>
      <c r="AI630" s="39"/>
      <c r="AJ630" s="39"/>
      <c r="AK630" s="39"/>
      <c r="AL630" s="39"/>
      <c r="AM630" s="39"/>
      <c r="AN630" s="3"/>
      <c r="AO630" s="3"/>
      <c r="AP630" s="3"/>
      <c r="AQ630" s="3"/>
      <c r="AR630" s="3"/>
      <c r="AS630" s="3"/>
      <c r="AT630" s="3"/>
      <c r="AU630" s="3"/>
      <c r="AV630" s="3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</row>
    <row r="631" spans="1:103" s="4" customFormat="1">
      <c r="A631" s="2"/>
      <c r="B631" s="2"/>
      <c r="C631" s="2"/>
      <c r="D631" s="1"/>
      <c r="E631" s="1"/>
      <c r="F631" s="1"/>
      <c r="G631" s="3"/>
      <c r="H631" s="6"/>
      <c r="I631" s="1"/>
      <c r="J631" s="1"/>
      <c r="K631" s="7"/>
      <c r="L631" s="1"/>
      <c r="M631" s="1"/>
      <c r="N631" s="8"/>
      <c r="O631" s="1"/>
      <c r="P631" s="1"/>
      <c r="Q631" s="7"/>
      <c r="R631" s="7"/>
      <c r="S631" s="7"/>
      <c r="T631" s="9"/>
      <c r="U631" s="9"/>
      <c r="V631" s="10"/>
      <c r="W631" s="38"/>
      <c r="X631" s="38"/>
      <c r="Y631" s="38"/>
      <c r="Z631" s="38"/>
      <c r="AA631" s="38"/>
      <c r="AB631" s="38"/>
      <c r="AC631" s="38"/>
      <c r="AD631" s="38"/>
      <c r="AE631" s="38"/>
      <c r="AF631" s="3"/>
      <c r="AG631" s="39"/>
      <c r="AH631" s="39"/>
      <c r="AI631" s="39"/>
      <c r="AJ631" s="39"/>
      <c r="AK631" s="39"/>
      <c r="AL631" s="39"/>
      <c r="AM631" s="39"/>
      <c r="AN631" s="3"/>
      <c r="AO631" s="3"/>
      <c r="AP631" s="3"/>
      <c r="AQ631" s="3"/>
      <c r="AR631" s="3"/>
      <c r="AS631" s="3"/>
      <c r="AT631" s="3"/>
      <c r="AU631" s="3"/>
      <c r="AV631" s="3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</row>
    <row r="632" spans="1:103" s="4" customFormat="1">
      <c r="A632" s="2"/>
      <c r="B632" s="2"/>
      <c r="C632" s="2"/>
      <c r="D632" s="1"/>
      <c r="E632" s="1"/>
      <c r="F632" s="1"/>
      <c r="G632" s="3"/>
      <c r="H632" s="6"/>
      <c r="I632" s="1"/>
      <c r="J632" s="1"/>
      <c r="K632" s="7"/>
      <c r="L632" s="1"/>
      <c r="M632" s="1"/>
      <c r="N632" s="8"/>
      <c r="O632" s="1"/>
      <c r="P632" s="1"/>
      <c r="Q632" s="7"/>
      <c r="R632" s="7"/>
      <c r="S632" s="7"/>
      <c r="T632" s="9"/>
      <c r="U632" s="9"/>
      <c r="V632" s="10"/>
      <c r="W632" s="38"/>
      <c r="X632" s="38"/>
      <c r="Y632" s="38"/>
      <c r="Z632" s="38"/>
      <c r="AA632" s="38"/>
      <c r="AB632" s="38"/>
      <c r="AC632" s="38"/>
      <c r="AD632" s="38"/>
      <c r="AE632" s="38"/>
      <c r="AF632" s="3"/>
      <c r="AG632" s="39"/>
      <c r="AH632" s="39"/>
      <c r="AI632" s="39"/>
      <c r="AJ632" s="39"/>
      <c r="AK632" s="39"/>
      <c r="AL632" s="39"/>
      <c r="AM632" s="39"/>
      <c r="AN632" s="3"/>
      <c r="AO632" s="3"/>
      <c r="AP632" s="3"/>
      <c r="AQ632" s="3"/>
      <c r="AR632" s="3"/>
      <c r="AS632" s="3"/>
      <c r="AT632" s="3"/>
      <c r="AU632" s="3"/>
      <c r="AV632" s="3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</row>
    <row r="633" spans="1:103" s="4" customFormat="1">
      <c r="A633" s="2"/>
      <c r="B633" s="2"/>
      <c r="C633" s="2"/>
      <c r="D633" s="1"/>
      <c r="E633" s="1"/>
      <c r="F633" s="1"/>
      <c r="G633" s="3"/>
      <c r="H633" s="6"/>
      <c r="I633" s="1"/>
      <c r="J633" s="1"/>
      <c r="K633" s="7"/>
      <c r="L633" s="1"/>
      <c r="M633" s="1"/>
      <c r="N633" s="8"/>
      <c r="O633" s="1"/>
      <c r="P633" s="1"/>
      <c r="Q633" s="7"/>
      <c r="R633" s="7"/>
      <c r="S633" s="7"/>
      <c r="T633" s="9"/>
      <c r="U633" s="9"/>
      <c r="V633" s="10"/>
      <c r="W633" s="38"/>
      <c r="X633" s="38"/>
      <c r="Y633" s="38"/>
      <c r="Z633" s="38"/>
      <c r="AA633" s="38"/>
      <c r="AB633" s="38"/>
      <c r="AC633" s="38"/>
      <c r="AD633" s="38"/>
      <c r="AE633" s="38"/>
      <c r="AF633" s="3"/>
      <c r="AG633" s="39"/>
      <c r="AH633" s="39"/>
      <c r="AI633" s="39"/>
      <c r="AJ633" s="39"/>
      <c r="AK633" s="39"/>
      <c r="AL633" s="39"/>
      <c r="AM633" s="39"/>
      <c r="AN633" s="3"/>
      <c r="AO633" s="3"/>
      <c r="AP633" s="3"/>
      <c r="AQ633" s="3"/>
      <c r="AR633" s="3"/>
      <c r="AS633" s="3"/>
      <c r="AT633" s="3"/>
      <c r="AU633" s="3"/>
      <c r="AV633" s="3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</row>
    <row r="634" spans="1:103" s="4" customFormat="1">
      <c r="A634" s="2"/>
      <c r="B634" s="2"/>
      <c r="C634" s="2"/>
      <c r="D634" s="1"/>
      <c r="E634" s="1"/>
      <c r="F634" s="1"/>
      <c r="G634" s="3"/>
      <c r="H634" s="6"/>
      <c r="I634" s="1"/>
      <c r="J634" s="1"/>
      <c r="K634" s="7"/>
      <c r="L634" s="1"/>
      <c r="M634" s="1"/>
      <c r="N634" s="8"/>
      <c r="O634" s="1"/>
      <c r="P634" s="1"/>
      <c r="Q634" s="7"/>
      <c r="R634" s="7"/>
      <c r="S634" s="7"/>
      <c r="T634" s="9"/>
      <c r="U634" s="9"/>
      <c r="V634" s="10"/>
      <c r="W634" s="38"/>
      <c r="X634" s="38"/>
      <c r="Y634" s="38"/>
      <c r="Z634" s="38"/>
      <c r="AA634" s="38"/>
      <c r="AB634" s="38"/>
      <c r="AC634" s="38"/>
      <c r="AD634" s="38"/>
      <c r="AE634" s="38"/>
      <c r="AF634" s="3"/>
      <c r="AG634" s="39"/>
      <c r="AH634" s="39"/>
      <c r="AI634" s="39"/>
      <c r="AJ634" s="39"/>
      <c r="AK634" s="39"/>
      <c r="AL634" s="39"/>
      <c r="AM634" s="39"/>
      <c r="AN634" s="3"/>
      <c r="AO634" s="3"/>
      <c r="AP634" s="3"/>
      <c r="AQ634" s="3"/>
      <c r="AR634" s="3"/>
      <c r="AS634" s="3"/>
      <c r="AT634" s="3"/>
      <c r="AU634" s="3"/>
      <c r="AV634" s="3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</row>
    <row r="635" spans="1:103" s="4" customFormat="1">
      <c r="A635" s="2"/>
      <c r="B635" s="2"/>
      <c r="C635" s="2"/>
      <c r="D635" s="1"/>
      <c r="E635" s="1"/>
      <c r="F635" s="1"/>
      <c r="G635" s="3"/>
      <c r="H635" s="6"/>
      <c r="I635" s="1"/>
      <c r="J635" s="1"/>
      <c r="K635" s="7"/>
      <c r="L635" s="1"/>
      <c r="M635" s="1"/>
      <c r="N635" s="8"/>
      <c r="O635" s="1"/>
      <c r="P635" s="1"/>
      <c r="Q635" s="7"/>
      <c r="R635" s="7"/>
      <c r="S635" s="7"/>
      <c r="T635" s="9"/>
      <c r="U635" s="9"/>
      <c r="V635" s="10"/>
      <c r="W635" s="38"/>
      <c r="X635" s="38"/>
      <c r="Y635" s="38"/>
      <c r="Z635" s="38"/>
      <c r="AA635" s="38"/>
      <c r="AB635" s="38"/>
      <c r="AC635" s="38"/>
      <c r="AD635" s="38"/>
      <c r="AE635" s="38"/>
      <c r="AF635" s="3"/>
      <c r="AG635" s="39"/>
      <c r="AH635" s="39"/>
      <c r="AI635" s="39"/>
      <c r="AJ635" s="39"/>
      <c r="AK635" s="39"/>
      <c r="AL635" s="39"/>
      <c r="AM635" s="39"/>
      <c r="AN635" s="3"/>
      <c r="AO635" s="3"/>
      <c r="AP635" s="3"/>
      <c r="AQ635" s="3"/>
      <c r="AR635" s="3"/>
      <c r="AS635" s="3"/>
      <c r="AT635" s="3"/>
      <c r="AU635" s="3"/>
      <c r="AV635" s="3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</row>
    <row r="636" spans="1:103" s="4" customFormat="1">
      <c r="A636" s="2"/>
      <c r="B636" s="2"/>
      <c r="C636" s="2"/>
      <c r="D636" s="1"/>
      <c r="E636" s="1"/>
      <c r="F636" s="1"/>
      <c r="G636" s="3"/>
      <c r="H636" s="6"/>
      <c r="I636" s="1"/>
      <c r="J636" s="1"/>
      <c r="K636" s="7"/>
      <c r="L636" s="1"/>
      <c r="M636" s="1"/>
      <c r="N636" s="8"/>
      <c r="O636" s="1"/>
      <c r="P636" s="1"/>
      <c r="Q636" s="7"/>
      <c r="R636" s="7"/>
      <c r="S636" s="7"/>
      <c r="T636" s="9"/>
      <c r="U636" s="9"/>
      <c r="V636" s="10"/>
      <c r="W636" s="38"/>
      <c r="X636" s="38"/>
      <c r="Y636" s="38"/>
      <c r="Z636" s="38"/>
      <c r="AA636" s="38"/>
      <c r="AB636" s="38"/>
      <c r="AC636" s="38"/>
      <c r="AD636" s="38"/>
      <c r="AE636" s="38"/>
      <c r="AF636" s="3"/>
      <c r="AG636" s="39"/>
      <c r="AH636" s="39"/>
      <c r="AI636" s="39"/>
      <c r="AJ636" s="39"/>
      <c r="AK636" s="39"/>
      <c r="AL636" s="39"/>
      <c r="AM636" s="39"/>
      <c r="AN636" s="3"/>
      <c r="AO636" s="3"/>
      <c r="AP636" s="3"/>
      <c r="AQ636" s="3"/>
      <c r="AR636" s="3"/>
      <c r="AS636" s="3"/>
      <c r="AT636" s="3"/>
      <c r="AU636" s="3"/>
      <c r="AV636" s="3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</row>
    <row r="637" spans="1:103" s="4" customFormat="1">
      <c r="A637" s="2"/>
      <c r="B637" s="2"/>
      <c r="C637" s="2"/>
      <c r="D637" s="1"/>
      <c r="E637" s="1"/>
      <c r="F637" s="1"/>
      <c r="G637" s="3"/>
      <c r="H637" s="6"/>
      <c r="I637" s="1"/>
      <c r="J637" s="1"/>
      <c r="K637" s="7"/>
      <c r="L637" s="1"/>
      <c r="M637" s="1"/>
      <c r="N637" s="8"/>
      <c r="O637" s="1"/>
      <c r="P637" s="1"/>
      <c r="Q637" s="7"/>
      <c r="R637" s="7"/>
      <c r="S637" s="7"/>
      <c r="T637" s="9"/>
      <c r="U637" s="9"/>
      <c r="V637" s="10"/>
      <c r="W637" s="38"/>
      <c r="X637" s="38"/>
      <c r="Y637" s="38"/>
      <c r="Z637" s="38"/>
      <c r="AA637" s="38"/>
      <c r="AB637" s="38"/>
      <c r="AC637" s="38"/>
      <c r="AD637" s="38"/>
      <c r="AE637" s="38"/>
      <c r="AF637" s="3"/>
      <c r="AG637" s="39"/>
      <c r="AH637" s="39"/>
      <c r="AI637" s="39"/>
      <c r="AJ637" s="39"/>
      <c r="AK637" s="39"/>
      <c r="AL637" s="39"/>
      <c r="AM637" s="39"/>
      <c r="AN637" s="3"/>
      <c r="AO637" s="3"/>
      <c r="AP637" s="3"/>
      <c r="AQ637" s="3"/>
      <c r="AR637" s="3"/>
      <c r="AS637" s="3"/>
      <c r="AT637" s="3"/>
      <c r="AU637" s="3"/>
      <c r="AV637" s="3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</row>
    <row r="638" spans="1:103" s="4" customFormat="1">
      <c r="A638" s="2"/>
      <c r="B638" s="2"/>
      <c r="C638" s="2"/>
      <c r="D638" s="1"/>
      <c r="E638" s="1"/>
      <c r="F638" s="1"/>
      <c r="G638" s="3"/>
      <c r="H638" s="6"/>
      <c r="I638" s="1"/>
      <c r="J638" s="1"/>
      <c r="K638" s="7"/>
      <c r="L638" s="1"/>
      <c r="M638" s="1"/>
      <c r="N638" s="8"/>
      <c r="O638" s="1"/>
      <c r="P638" s="1"/>
      <c r="Q638" s="7"/>
      <c r="R638" s="7"/>
      <c r="S638" s="7"/>
      <c r="T638" s="9"/>
      <c r="U638" s="9"/>
      <c r="V638" s="10"/>
      <c r="W638" s="38"/>
      <c r="X638" s="38"/>
      <c r="Y638" s="38"/>
      <c r="Z638" s="38"/>
      <c r="AA638" s="38"/>
      <c r="AB638" s="38"/>
      <c r="AC638" s="38"/>
      <c r="AD638" s="38"/>
      <c r="AE638" s="38"/>
      <c r="AF638" s="3"/>
      <c r="AG638" s="39"/>
      <c r="AH638" s="39"/>
      <c r="AI638" s="39"/>
      <c r="AJ638" s="39"/>
      <c r="AK638" s="39"/>
      <c r="AL638" s="39"/>
      <c r="AM638" s="39"/>
      <c r="AN638" s="3"/>
      <c r="AO638" s="3"/>
      <c r="AP638" s="3"/>
      <c r="AQ638" s="3"/>
      <c r="AR638" s="3"/>
      <c r="AS638" s="3"/>
      <c r="AT638" s="3"/>
      <c r="AU638" s="3"/>
      <c r="AV638" s="3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</row>
    <row r="639" spans="1:103" s="4" customFormat="1">
      <c r="A639" s="2"/>
      <c r="B639" s="2"/>
      <c r="C639" s="2"/>
      <c r="D639" s="1"/>
      <c r="E639" s="1"/>
      <c r="F639" s="1"/>
      <c r="G639" s="3"/>
      <c r="H639" s="6"/>
      <c r="I639" s="1"/>
      <c r="J639" s="1"/>
      <c r="K639" s="7"/>
      <c r="L639" s="1"/>
      <c r="M639" s="1"/>
      <c r="N639" s="8"/>
      <c r="O639" s="1"/>
      <c r="P639" s="1"/>
      <c r="Q639" s="7"/>
      <c r="R639" s="7"/>
      <c r="S639" s="7"/>
      <c r="T639" s="9"/>
      <c r="U639" s="9"/>
      <c r="V639" s="10"/>
      <c r="W639" s="38"/>
      <c r="X639" s="38"/>
      <c r="Y639" s="38"/>
      <c r="Z639" s="38"/>
      <c r="AA639" s="38"/>
      <c r="AB639" s="38"/>
      <c r="AC639" s="38"/>
      <c r="AD639" s="38"/>
      <c r="AE639" s="38"/>
      <c r="AF639" s="3"/>
      <c r="AG639" s="39"/>
      <c r="AH639" s="39"/>
      <c r="AI639" s="39"/>
      <c r="AJ639" s="39"/>
      <c r="AK639" s="39"/>
      <c r="AL639" s="39"/>
      <c r="AM639" s="39"/>
      <c r="AN639" s="3"/>
      <c r="AO639" s="3"/>
      <c r="AP639" s="3"/>
      <c r="AQ639" s="3"/>
      <c r="AR639" s="3"/>
      <c r="AS639" s="3"/>
      <c r="AT639" s="3"/>
      <c r="AU639" s="3"/>
      <c r="AV639" s="3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</row>
    <row r="640" spans="1:103" s="4" customFormat="1">
      <c r="A640" s="2"/>
      <c r="B640" s="2"/>
      <c r="C640" s="2"/>
      <c r="D640" s="1"/>
      <c r="E640" s="1"/>
      <c r="F640" s="1"/>
      <c r="G640" s="3"/>
      <c r="H640" s="6"/>
      <c r="I640" s="1"/>
      <c r="J640" s="1"/>
      <c r="K640" s="7"/>
      <c r="L640" s="1"/>
      <c r="M640" s="1"/>
      <c r="N640" s="8"/>
      <c r="O640" s="1"/>
      <c r="P640" s="1"/>
      <c r="Q640" s="7"/>
      <c r="R640" s="7"/>
      <c r="S640" s="7"/>
      <c r="T640" s="9"/>
      <c r="U640" s="9"/>
      <c r="V640" s="10"/>
      <c r="W640" s="38"/>
      <c r="X640" s="38"/>
      <c r="Y640" s="38"/>
      <c r="Z640" s="38"/>
      <c r="AA640" s="38"/>
      <c r="AB640" s="38"/>
      <c r="AC640" s="38"/>
      <c r="AD640" s="38"/>
      <c r="AE640" s="38"/>
      <c r="AF640" s="3"/>
      <c r="AG640" s="39"/>
      <c r="AH640" s="39"/>
      <c r="AI640" s="39"/>
      <c r="AJ640" s="39"/>
      <c r="AK640" s="39"/>
      <c r="AL640" s="39"/>
      <c r="AM640" s="39"/>
      <c r="AN640" s="3"/>
      <c r="AO640" s="3"/>
      <c r="AP640" s="3"/>
      <c r="AQ640" s="3"/>
      <c r="AR640" s="3"/>
      <c r="AS640" s="3"/>
      <c r="AT640" s="3"/>
      <c r="AU640" s="3"/>
      <c r="AV640" s="3"/>
      <c r="AX640" s="1"/>
      <c r="AY640" s="1"/>
      <c r="AZ640" s="1"/>
      <c r="BA640" s="1"/>
      <c r="BB640" s="1"/>
      <c r="BC640" s="1"/>
      <c r="BD640" s="1"/>
      <c r="BE640" s="1"/>
      <c r="BF640" s="1"/>
      <c r="BG640" s="1"/>
      <c r="BH640" s="1"/>
      <c r="BI640" s="1"/>
      <c r="BJ640" s="1"/>
      <c r="BK640" s="1"/>
      <c r="BL640" s="1"/>
      <c r="BM640" s="1"/>
      <c r="BN640" s="1"/>
      <c r="BO640" s="1"/>
      <c r="BP640" s="1"/>
      <c r="BQ640" s="1"/>
      <c r="BR640" s="1"/>
      <c r="BS640" s="1"/>
      <c r="BT640" s="1"/>
      <c r="BU640" s="1"/>
      <c r="BV640" s="1"/>
      <c r="BW640" s="1"/>
      <c r="BX640" s="1"/>
      <c r="BY640" s="1"/>
      <c r="BZ640" s="1"/>
      <c r="CA640" s="1"/>
      <c r="CB640" s="1"/>
      <c r="CC640" s="1"/>
      <c r="CD640" s="1"/>
      <c r="CE640" s="1"/>
      <c r="CF640" s="1"/>
      <c r="CG640" s="1"/>
      <c r="CH640" s="1"/>
      <c r="CI640" s="1"/>
      <c r="CJ640" s="1"/>
      <c r="CK640" s="1"/>
      <c r="CL640" s="1"/>
      <c r="CM640" s="1"/>
      <c r="CN640" s="1"/>
      <c r="CO640" s="1"/>
      <c r="CP640" s="1"/>
      <c r="CQ640" s="1"/>
      <c r="CR640" s="1"/>
      <c r="CS640" s="1"/>
      <c r="CT640" s="1"/>
      <c r="CU640" s="1"/>
      <c r="CV640" s="1"/>
      <c r="CW640" s="1"/>
      <c r="CX640" s="1"/>
      <c r="CY640" s="1"/>
    </row>
    <row r="929" spans="1:103" s="2" customFormat="1">
      <c r="A929" s="2" t="s">
        <v>170</v>
      </c>
      <c r="D929" s="1"/>
      <c r="E929" s="1"/>
      <c r="F929" s="1"/>
      <c r="G929" s="3"/>
      <c r="H929" s="6"/>
      <c r="I929" s="1"/>
      <c r="J929" s="1"/>
      <c r="K929" s="7"/>
      <c r="L929" s="1"/>
      <c r="M929" s="1"/>
      <c r="N929" s="8"/>
      <c r="O929" s="1"/>
      <c r="P929" s="1"/>
      <c r="Q929" s="7"/>
      <c r="R929" s="7"/>
      <c r="S929" s="7"/>
      <c r="T929" s="9"/>
      <c r="U929" s="9"/>
      <c r="V929" s="10"/>
      <c r="W929" s="38"/>
      <c r="X929" s="38"/>
      <c r="Y929" s="38"/>
      <c r="Z929" s="38"/>
      <c r="AA929" s="38"/>
      <c r="AB929" s="38"/>
      <c r="AC929" s="38"/>
      <c r="AD929" s="38"/>
      <c r="AE929" s="38"/>
      <c r="AF929" s="3"/>
      <c r="AG929" s="39"/>
      <c r="AH929" s="39"/>
      <c r="AI929" s="39"/>
      <c r="AJ929" s="39"/>
      <c r="AK929" s="39"/>
      <c r="AL929" s="39"/>
      <c r="AM929" s="39"/>
      <c r="AN929" s="3"/>
      <c r="AO929" s="3"/>
      <c r="AP929" s="3"/>
      <c r="AQ929" s="3"/>
      <c r="AR929" s="3"/>
      <c r="AS929" s="3"/>
      <c r="AT929" s="3"/>
      <c r="AU929" s="3"/>
      <c r="AV929" s="3"/>
      <c r="AW929" s="4"/>
      <c r="AX929" s="1"/>
      <c r="AY929" s="1"/>
      <c r="AZ929" s="1"/>
      <c r="BA929" s="1"/>
      <c r="BB929" s="1"/>
      <c r="BC929" s="1"/>
      <c r="BD929" s="1"/>
      <c r="BE929" s="1"/>
      <c r="BF929" s="1"/>
      <c r="BG929" s="1"/>
      <c r="BH929" s="1"/>
      <c r="BI929" s="1"/>
      <c r="BJ929" s="1"/>
      <c r="BK929" s="1"/>
      <c r="BL929" s="1"/>
      <c r="BM929" s="1"/>
      <c r="BN929" s="1"/>
      <c r="BO929" s="1"/>
      <c r="BP929" s="1"/>
      <c r="BQ929" s="1"/>
      <c r="BR929" s="1"/>
      <c r="BS929" s="1"/>
      <c r="BT929" s="1"/>
      <c r="BU929" s="1"/>
      <c r="BV929" s="1"/>
      <c r="BW929" s="1"/>
      <c r="BX929" s="1"/>
      <c r="BY929" s="1"/>
      <c r="BZ929" s="1"/>
      <c r="CA929" s="1"/>
      <c r="CB929" s="1"/>
      <c r="CC929" s="1"/>
      <c r="CD929" s="1"/>
      <c r="CE929" s="1"/>
      <c r="CF929" s="1"/>
      <c r="CG929" s="1"/>
      <c r="CH929" s="1"/>
      <c r="CI929" s="1"/>
      <c r="CJ929" s="1"/>
      <c r="CK929" s="1"/>
      <c r="CL929" s="1"/>
      <c r="CM929" s="1"/>
      <c r="CN929" s="1"/>
      <c r="CO929" s="1"/>
      <c r="CP929" s="1"/>
      <c r="CQ929" s="1"/>
      <c r="CR929" s="1"/>
      <c r="CS929" s="1"/>
      <c r="CT929" s="1"/>
      <c r="CU929" s="1"/>
      <c r="CV929" s="1"/>
      <c r="CW929" s="1"/>
      <c r="CX929" s="1"/>
      <c r="CY929" s="1"/>
    </row>
  </sheetData>
  <mergeCells count="2">
    <mergeCell ref="A1:C1"/>
    <mergeCell ref="W1:AV3"/>
  </mergeCells>
  <printOptions horizontalCentered="1"/>
  <pageMargins left="0.11811023622047245" right="0.11811023622047245" top="0.15748031496062992" bottom="0.35433070866141736" header="0.31496062992125984" footer="0.31496062992125984"/>
  <pageSetup paperSize="8" scale="36" fitToHeight="6" orientation="landscape" r:id="rId1"/>
  <headerFoot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Lotto 1</vt:lpstr>
      <vt:lpstr>'Lotto 1'!Print_Area</vt:lpstr>
      <vt:lpstr>'Lotto 1'!Print_Titles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lastPrinted>2025-04-08T09:08:59Z</cp:lastPrinted>
  <dcterms:created xsi:type="dcterms:W3CDTF">2024-08-19T12:47:52Z</dcterms:created>
  <dcterms:modified xsi:type="dcterms:W3CDTF">2025-04-23T08:25:40Z</dcterms:modified>
  <cp:category/>
</cp:coreProperties>
</file>